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Cover &amp; Instructions" sheetId="1" state="visible" r:id="rId3"/>
    <sheet name="Summary" sheetId="2" state="visible" r:id="rId4"/>
    <sheet name="P1 Management" sheetId="3" state="visible" r:id="rId5"/>
    <sheet name="P2 Marketing Auth" sheetId="4" state="visible" r:id="rId6"/>
    <sheet name="P3 Measurement" sheetId="5" state="visible" r:id="rId7"/>
    <sheet name="P4 Adverse Events" sheetId="6" state="visible" r:id="rId8"/>
    <sheet name="P5 Design &amp; Dev" sheetId="7" state="visible" r:id="rId9"/>
    <sheet name="P6 Production" sheetId="8" state="visible" r:id="rId10"/>
    <sheet name="P7 Purchasing" sheetId="9" state="visible" r:id="rId11"/>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<sst xmlns="http://schemas.openxmlformats.org/spreadsheetml/2006/main" count="553" uniqueCount="379">
  <si>
    <t xml:space="preserve">MDSAP Audit Checklist — Full Process Model</t>
  </si>
  <si>
    <t xml:space="preserve">Built on the MDSAP Audit Approach (AU P0002) — 90 audit tasks across the 7 process chapters</t>
  </si>
  <si>
    <t xml:space="preserve">ISO 13485:2016 · Australia (TGA) · Brazil (ANVISA RDC 665/2022) · Canada (Health Canada CMDR) · Japan (MHLW MO169) · USA (FDA QMSR)</t>
  </si>
  <si>
    <t xml:space="preserve">HOW TO USE</t>
  </si>
  <si>
    <t xml:space="preserve">Work through the seven process chapters (P1–P7) in the MDSAP audit sequence: Management first, then Measurement/Analysis/Improvement, Design &amp; Development, and Production &amp; Service Controls, with Purchasing audited in conjunction. The two supporting processes — Device Marketing Authorization &amp; Facility Registration and Adverse Events &amp; Advisory Notices Reporting — are audited as linkages.</t>
  </si>
  <si>
    <t xml:space="preserve">For each task: record the objective evidence sampled, set Status (Conform / Nonconformity / Observation / Not Applicable), and where a nonconformity is raised record the MDSAP grade (1–5) and the jurisdiction(s) affected. The Summary sheet auto-counts findings.</t>
  </si>
  <si>
    <t xml:space="preserve">Audit time is task-based (~15 min/task average). Follow linkages between processes; assess risk-management activities throughout.</t>
  </si>
  <si>
    <t xml:space="preserve">THE 90 TASKS BY CHAPTER</t>
  </si>
  <si>
    <t xml:space="preserve">P1 Management — 11 tasks   ·   P2 Device Marketing Authorization &amp; Facility Registration — 3 tasks   ·   P3 Measurement, Analysis &amp; Improvement — 16 tasks</t>
  </si>
  <si>
    <t xml:space="preserve">P4 Medical Device Adverse Events &amp; Advisory Notices Reporting — 2 tasks   ·   P5 Design &amp; Development — 17 tasks   ·   P6 Production &amp; Service Controls — 29 tasks   ·   P7 Purchasing — 12 tasks</t>
  </si>
  <si>
    <t xml:space="preserve">NONCONFORMITY GRADING (GHTF/SG3/N19:2012)</t>
  </si>
  <si>
    <t xml:space="preserve">Nonconformities are graded 1–5 via a grading matrix and escalation rules — not Major/Minor. Initial grade is set from the QMS process affected and whether there is a direct impact on device safety/performance; it escalates by +1 for absence of a required process and +1 for release of nonconforming product or recurrence. Two or more grade-4 findings, or any grade-5, trigger the MDSAP 5-Day Notice to the relevant Regulatory Authority.</t>
  </si>
  <si>
    <t xml:space="preserve">VERSION &amp; CURRENCY NOTE</t>
  </si>
  <si>
    <t xml:space="preserve">Task titles and the Chapter 1–2 jurisdiction references are taken verbatim from MDSAP AU P0002.009 (2024-08-06). The current manual is AU P0002 v010 (released 2 Feb 2026): it removed all references to the old US Quality System Regulation (QSR) and aligned to the FDA QMSR (21 CFR Part 820 as amended, effective 2 Feb 2026, which incorporates ISO 13485:2016 by reference); it also updated ANVISA to RDC 665/2022, updated the TGA recall procedure (PRAC), refined the definition of suppliers to be considered for audit, and added a section on Predetermined Change Control Plans (PCCP). Confirm the specific article-level references for Chapters 3–7 against the current AU P0002 v010 before use.</t>
  </si>
  <si>
    <t xml:space="preserve">DISCLAIMER</t>
  </si>
  <si>
    <t xml:space="preserve">This checklist is a working aid, not the official audit manual. It does not replace MDSAP AU P0002, the MDSAP companion documents, or the current regulatory requirements of each jurisdiction. Verify against the latest published versions before use in a regulated audit.</t>
  </si>
  <si>
    <t xml:space="preserve">© MD Regulatory · mdregulatory.com</t>
  </si>
  <si>
    <t xml:space="preserve">Audit Findings Summary</t>
  </si>
  <si>
    <t xml:space="preserve">Counts update automatically from the seven process sheets.</t>
  </si>
  <si>
    <t xml:space="preserve">Process</t>
  </si>
  <si>
    <t xml:space="preserve">Tasks</t>
  </si>
  <si>
    <t xml:space="preserve">Conform</t>
  </si>
  <si>
    <t xml:space="preserve">Nonconformity</t>
  </si>
  <si>
    <t xml:space="preserve">Observation</t>
  </si>
  <si>
    <t xml:space="preserve">Not Applicable</t>
  </si>
  <si>
    <t xml:space="preserve">Chapter 1 — Management</t>
  </si>
  <si>
    <t xml:space="preserve">Chapter 2 — Device Marketing Authorization &amp; Facility Registration</t>
  </si>
  <si>
    <t xml:space="preserve">Chapter 3 — Measurement, Analysis and Improvement</t>
  </si>
  <si>
    <t xml:space="preserve">Chapter 4 — Medical Device Adverse Events &amp; Advisory Notices Reporting</t>
  </si>
  <si>
    <t xml:space="preserve">Chapter 5 — Design and Development</t>
  </si>
  <si>
    <t xml:space="preserve">Chapter 6 — Production and Service Controls</t>
  </si>
  <si>
    <t xml:space="preserve">Chapter 7 — Purchasing</t>
  </si>
  <si>
    <t xml:space="preserve">TOTAL</t>
  </si>
  <si>
    <t xml:space="preserve">Task</t>
  </si>
  <si>
    <t xml:space="preserve">Task Title</t>
  </si>
  <si>
    <t xml:space="preserve">Audit Objective</t>
  </si>
  <si>
    <t xml:space="preserve">ISO 13485:2016</t>
  </si>
  <si>
    <t xml:space="preserve">Jurisdiction-Specific Requirements (AU/BR/CA/JP/US)</t>
  </si>
  <si>
    <t xml:space="preserve">Evidence Sampled</t>
  </si>
  <si>
    <t xml:space="preserve">Status</t>
  </si>
  <si>
    <t xml:space="preserve">NC Grade</t>
  </si>
  <si>
    <t xml:space="preserve">Notes</t>
  </si>
  <si>
    <t xml:space="preserve">1</t>
  </si>
  <si>
    <t xml:space="preserve">QMS Planning, Implementation, Changes and Quality Manual</t>
  </si>
  <si>
    <t xml:space="preserve">Confirm QMS planning ensures all required processes are identified, documented, implemented, monitored and maintained; changes are managed; a quality manual is documented.</t>
  </si>
  <si>
    <t xml:space="preserve">4.1.1, 4.1.2, 4.1.3, 4.1.4, 4.2.2, 5.4.2</t>
  </si>
  <si>
    <t xml:space="preserve">TGA: Sch3 P1 1.4(4) | ANVISA: Art.4, 106 | MHLW: MO169 5-1..5-4, 7-1, 14 | US(QMSR): incorporates ISO 13485; legacy QSR 820.20</t>
  </si>
  <si>
    <t xml:space="preserve">2</t>
  </si>
  <si>
    <t xml:space="preserve">Management Representative</t>
  </si>
  <si>
    <t xml:space="preserve">Confirm top management documented the appointment of a management representative with defined responsibilities and authority.</t>
  </si>
  <si>
    <t xml:space="preserve">5.5.2</t>
  </si>
  <si>
    <t xml:space="preserve">TGA: Sch3 P1 1.4(5)(b)(ii) | ANVISA: Art.9 | MHLW: MO169 16 | US(QMSR): ISO 13485; legacy QSR 820.20(b)</t>
  </si>
  <si>
    <t xml:space="preserve">3</t>
  </si>
  <si>
    <t xml:space="preserve">Quality Policy and Quality Objectives</t>
  </si>
  <si>
    <t xml:space="preserve">Verify a quality policy and measurable objectives consistent with it are set at relevant functions/levels, with measures to achieve them.</t>
  </si>
  <si>
    <t xml:space="preserve">5.3, 5.4.1</t>
  </si>
  <si>
    <t xml:space="preserve">TGA: Sch3 P1 1.4(5)(a) | ANVISA: Art.5, 6, 7 | MHLW: MO169 12, 13 | US(QMSR): ISO 13485; legacy QSR 820.20(a)</t>
  </si>
  <si>
    <t xml:space="preserve">4</t>
  </si>
  <si>
    <t xml:space="preserve">Organisational Structure, Responsibility, Authority, Resources</t>
  </si>
  <si>
    <t xml:space="preserve">Verify structure/documents provide responsibilities, authorities, personnel, infrastructure resources, competencies and training.</t>
  </si>
  <si>
    <t xml:space="preserve">5.1, 5.5.1, 5.5.2, 6.1, 6.2</t>
  </si>
  <si>
    <t xml:space="preserve">TGA: Sch3 P1 1.4(5)(b) | ANVISA: Art.8, 13-17 | MHLW: MO169 10,15,16,21,22,23 | US(QMSR): ISO 13485; legacy QSR 820.20(b), 820.25</t>
  </si>
  <si>
    <t xml:space="preserve">5</t>
  </si>
  <si>
    <t xml:space="preserve">Extent of Outsourcing</t>
  </si>
  <si>
    <t xml:space="preserve">Determine extent of outsourcing that may affect product conformity; verify controls are documented; verify the list of suppliers to be considered for audit is current.</t>
  </si>
  <si>
    <t xml:space="preserve">4.1.5, 4.2.1</t>
  </si>
  <si>
    <t xml:space="preserve">TGA: TG Act S3; Sch3 P1 1.4(5)(b)(iii),(d)(ii) | ANVISA: Art.21-24 | MHLW: MO169 5-5, 6 | US(QMSR): ISO 13485; legacy QSR 820.50</t>
  </si>
  <si>
    <t xml:space="preserve">6</t>
  </si>
  <si>
    <t xml:space="preserve">Personnel Competency and Training</t>
  </si>
  <si>
    <t xml:space="preserve">Confirm competencies determined, training provided, personnel aware of relevance of their activities; records maintained.</t>
  </si>
  <si>
    <t xml:space="preserve">4.2.1, 6.2</t>
  </si>
  <si>
    <t xml:space="preserve">ANVISA: Art.8, 13-15 (+Art.16,17 consultants) | MHLW: MO169 6, 22, 23 | US(QMSR): ISO 13485; legacy QSR 820.20(b)(2), 820.25</t>
  </si>
  <si>
    <t xml:space="preserve">7</t>
  </si>
  <si>
    <t xml:space="preserve">Risk Management Planning and Review</t>
  </si>
  <si>
    <t xml:space="preserve">Verify management commitment/responsibility for risk-management planning and ongoing review of effectiveness across product realization.</t>
  </si>
  <si>
    <t xml:space="preserve">4.1.2(b), 7.1</t>
  </si>
  <si>
    <t xml:space="preserve">TGA: Sch1 P1 2 | ANVISA: Art.18-20 | MHLW: MO169 5-2.1.2, 26 | US(QMSR): ISO 13485; legacy QSR 820.30(g)</t>
  </si>
  <si>
    <t xml:space="preserve">8</t>
  </si>
  <si>
    <t xml:space="preserve">Document and Record Controls</t>
  </si>
  <si>
    <t xml:space="preserve">Verify procedures for control of documents and records (internal/external); confirm retention ≥ device lifetime and not less than 2 years from release (jurisdiction retention rules apply).</t>
  </si>
  <si>
    <t xml:space="preserve">4.1.4, 4.2.1, 4.2.4, 4.2.5</t>
  </si>
  <si>
    <t xml:space="preserve">TGA: TG Act 41FN; TG(MD)R 5.7-5.13; Sch3 P1 1.4(4), P4 4.8 (5–10 yr) | ANVISA: Art.28-31,34,36,37 | MHLW: MO169 5-4,6,8,9 (5/15 yr) | US(QMSR): ISO 13485; legacy QSR 820.40, 820.180</t>
  </si>
  <si>
    <t xml:space="preserve">9</t>
  </si>
  <si>
    <t xml:space="preserve">Management Reviews</t>
  </si>
  <si>
    <t xml:space="preserve">Verify documented management-review procedures; reviews at planned intervals covering suitability/effectiveness of policy, objectives and QMS against all regulatory requirements.</t>
  </si>
  <si>
    <t xml:space="preserve">5.6</t>
  </si>
  <si>
    <t xml:space="preserve">TGA: Sch3 P1 1.4(5)(b)(iii)(f) | ANVISA: Art.10-12 | MHLW: MO169 18-20 | US(QMSR): ISO 13485; legacy QSR 820.20(c)</t>
  </si>
  <si>
    <t xml:space="preserve">10</t>
  </si>
  <si>
    <t xml:space="preserve">Distribution of Devices with Appropriate Marketing Authorization</t>
  </si>
  <si>
    <t xml:space="preserve">Confirm controls ensure only devices with appropriate marketing authorization are distributed into applicable markets.</t>
  </si>
  <si>
    <t xml:space="preserve">4.1.1, 4.2.1, 5.2, 7.2.1, 7.2.3</t>
  </si>
  <si>
    <t xml:space="preserve">TGA: ARTG = Sponsor responsibility (no auditable req here) | CA: private-label licensing/labelling | Links to P2</t>
  </si>
  <si>
    <t xml:space="preserve">11</t>
  </si>
  <si>
    <t xml:space="preserve">Top Management Commitment to Quality</t>
  </si>
  <si>
    <t xml:space="preserve">At audit conclusion, decide whether top management demonstrated commitment to a suitable/effective QMS communicated to personnel.</t>
  </si>
  <si>
    <t xml:space="preserve">4.1.1, 4.1.4, 5.1, 5.5.3</t>
  </si>
  <si>
    <t xml:space="preserve">ANVISA: Art.4-7 | MHLW: MO169 5-1, 5-4, 10, 17 | US(QMSR): ISO 13485; legacy QSR 820.20(a), 820.5</t>
  </si>
  <si>
    <t xml:space="preserve">Submission for Device Marketing Authorization and Facility Registration</t>
  </si>
  <si>
    <t xml:space="preserve">Verify compliance with requirements to register/license facilities and submit device listing information in each jurisdiction where marketed/distributed.</t>
  </si>
  <si>
    <t xml:space="preserve">TGA: ARTG inclusion (Sponsor); manufacturing evidence/DoC | ANVISA: AFE + registration/notification (RDC 36/40; Law 6360/76) | CA: CMDR 26, 32; ISO 13485 cert | JP: PMD Act 23-2 (MAH; Registered Mfg Site) | US: 21 CFR 807 est. registration &amp; listing</t>
  </si>
  <si>
    <t xml:space="preserve">Evidence of Marketing Clearance or Approval</t>
  </si>
  <si>
    <t xml:space="preserve">Confirm appropriate marketing clearance/approval obtained in each jurisdiction where devices are marketed.</t>
  </si>
  <si>
    <t xml:space="preserve">TGA: Sponsor responsibility (not auditable) | ANVISA: registration (III/IV) / notification (I/II) | CA: CMDR 26 licence | JP: PMD Act 23-2-5/12/23 | US: 21 CFR 807.81 (510(k)); 814 (PMA)</t>
  </si>
  <si>
    <t xml:space="preserve">Notification of Changes to Marketed Devices or to the QMS</t>
  </si>
  <si>
    <t xml:space="preserve">Verify identification of changes to devices or QMS requiring notification to authorities; link design changes to jurisdictions marketed.</t>
  </si>
  <si>
    <t xml:space="preserve">4.1.1, 4.2.1, 5.2, 7.2.1, 7.2.3, 7.3.9</t>
  </si>
  <si>
    <t xml:space="preserve">TGA: Reg 3.5 (notify AO; substantial-change list) | ANVISA: significant-change re-approval (Law 6360/76 Art.13) | CA: CMDR 34 (licence amendment), 43, 43.1 | JP: change approval/notification | US: 21 CFR 807.81(a)(3)</t>
  </si>
  <si>
    <t xml:space="preserve">Procedures for Measurement, Analysis, and Improvement of QMS Effectiveness and Product Conformity</t>
  </si>
  <si>
    <t xml:space="preserve">Verify documented procedures to plan and implement monitoring, measurement, analysis and improvement of QMS effectiveness and product conformity.</t>
  </si>
  <si>
    <t xml:space="preserve">8.1, 8.2.5, 8.2.6, 8.4</t>
  </si>
  <si>
    <t xml:space="preserve">Confirm article-level references against AU P0002 v010 — TGA (TG(MD)R Sch3) · ANVISA (RDC 665/2022) · Health Canada (CMDR) · Japan (MHLW MO169) · US FDA (QMSR, incorporates ISO 13485)</t>
  </si>
  <si>
    <t xml:space="preserve">Sources of Quality Data</t>
  </si>
  <si>
    <t xml:space="preserve">Confirm identification of the sources of quality data feeding the M,A&amp;I process (feedback, complaints, audits, process/product data, service, returns).</t>
  </si>
  <si>
    <t xml:space="preserve">8.1, 8.4</t>
  </si>
  <si>
    <t xml:space="preserve">Investigation of Nonconformity</t>
  </si>
  <si>
    <t xml:space="preserve">Verify nonconformities are investigated to determine cause and extent.</t>
  </si>
  <si>
    <t xml:space="preserve">8.3, 8.4, 8.5.2</t>
  </si>
  <si>
    <t xml:space="preserve">Investigation of Potential Nonconformity</t>
  </si>
  <si>
    <t xml:space="preserve">Verify potential nonconformities are identified and investigated (preventive focus).</t>
  </si>
  <si>
    <t xml:space="preserve">8.4, 8.5.3</t>
  </si>
  <si>
    <t xml:space="preserve">Correction, Corrective Action, and Preventive Action</t>
  </si>
  <si>
    <t xml:space="preserve">Verify the CAPA process: correction, root-cause-based corrective action, preventive action, and effectiveness verification.</t>
  </si>
  <si>
    <t xml:space="preserve">8.5.2, 8.5.3</t>
  </si>
  <si>
    <t xml:space="preserve">Assessment of Design Change Resulting from Corrective or Preventive Action</t>
  </si>
  <si>
    <t xml:space="preserve">Verify design changes arising from CAPA are assessed and controlled through the design-change process.</t>
  </si>
  <si>
    <t xml:space="preserve">7.3.9, 8.5</t>
  </si>
  <si>
    <t xml:space="preserve">Confirm article-level references against AU P0002 v010 — TGA (TG(MD)R Sch3) · ANVISA (RDC 665/2022) · Health Canada (CMDR) · Japan (MHLW MO169) · US FDA (QMSR, incorporates ISO 13485) | Link: P5 Design &amp; Development</t>
  </si>
  <si>
    <t xml:space="preserve">Assessment of Process Change Resulting from Corrective or Preventive Action</t>
  </si>
  <si>
    <t xml:space="preserve">Verify process changes arising from CAPA are assessed, including revalidation where required.</t>
  </si>
  <si>
    <t xml:space="preserve">7.5.6, 8.5</t>
  </si>
  <si>
    <t xml:space="preserve">Confirm article-level references against AU P0002 v010 — TGA (TG(MD)R Sch3) · ANVISA (RDC 665/2022) · Health Canada (CMDR) · Japan (MHLW MO169) · US FDA (QMSR, incorporates ISO 13485) | Link: P6 Production &amp; Service</t>
  </si>
  <si>
    <t xml:space="preserve">Identification and Control of Nonconforming Product</t>
  </si>
  <si>
    <t xml:space="preserve">Verify nonconforming product is identified, documented, evaluated, segregated and dispositioned.</t>
  </si>
  <si>
    <t xml:space="preserve">8.3.1, 8.3.2, 8.3.4</t>
  </si>
  <si>
    <t xml:space="preserve">Action Regarding Nonconforming Product Detected After Delivery</t>
  </si>
  <si>
    <t xml:space="preserve">Verify action taken on nonconforming product detected after delivery/use, appropriate to effects.</t>
  </si>
  <si>
    <t xml:space="preserve">8.3.3</t>
  </si>
  <si>
    <t xml:space="preserve">Internal Audit</t>
  </si>
  <si>
    <t xml:space="preserve">Verify a planned, risk-based internal audit programme covering the QMS and regulatory requirements, with records and follow-up.</t>
  </si>
  <si>
    <t xml:space="preserve">8.2.4</t>
  </si>
  <si>
    <t xml:space="preserve">Information Supplied for Management Review</t>
  </si>
  <si>
    <t xml:space="preserve">Verify M,A&amp;I outputs feed management review (data analysis, CAPA status, audit results).</t>
  </si>
  <si>
    <t xml:space="preserve">5.6.2, 8.4</t>
  </si>
  <si>
    <t xml:space="preserve">Confirm article-level references against AU P0002 v010 — TGA (TG(MD)R Sch3) · ANVISA (RDC 665/2022) · Health Canada (CMDR) · Japan (MHLW MO169) · US FDA (QMSR, incorporates ISO 13485) | Link: P1 Management Review</t>
  </si>
  <si>
    <t xml:space="preserve">12</t>
  </si>
  <si>
    <t xml:space="preserve">Evaluation of Information from Post-Production Phase, Including Complaints</t>
  </si>
  <si>
    <t xml:space="preserve">Verify feedback/complaint-handling gathers and evaluates post-production information, linked to risk management.</t>
  </si>
  <si>
    <t xml:space="preserve">8.2.1, 8.2.2</t>
  </si>
  <si>
    <t xml:space="preserve">13</t>
  </si>
  <si>
    <t xml:space="preserve">Communications with External Parties Involved on Complaints</t>
  </si>
  <si>
    <t xml:space="preserve">Verify communications with external parties on complaints/vigilance are handled and recorded.</t>
  </si>
  <si>
    <t xml:space="preserve">7.2.3, 8.2.2</t>
  </si>
  <si>
    <t xml:space="preserve">14</t>
  </si>
  <si>
    <t xml:space="preserve">Evaluation of Complaints for Adverse Event Reporting</t>
  </si>
  <si>
    <t xml:space="preserve">Verify complaints are evaluated against reportability criteria for adverse-event reporting in each jurisdiction.</t>
  </si>
  <si>
    <t xml:space="preserve">8.2.3</t>
  </si>
  <si>
    <t xml:space="preserve">Confirm article-level references against AU P0002 v010 — TGA (TG(MD)R Sch3) · ANVISA (RDC 665/2022) · Health Canada (CMDR) · Japan (MHLW MO169) · US FDA (QMSR, incorporates ISO 13485) | Link: P4</t>
  </si>
  <si>
    <t xml:space="preserve">15</t>
  </si>
  <si>
    <t xml:space="preserve">Evaluation of Quality Problems for Advisory Notices</t>
  </si>
  <si>
    <t xml:space="preserve">Verify quality problems are evaluated for the need to issue advisory notices / field actions.</t>
  </si>
  <si>
    <t xml:space="preserve">16</t>
  </si>
  <si>
    <t xml:space="preserve">Top Management Commitment to Measurement, Analysis, and Improvement Process</t>
  </si>
  <si>
    <t xml:space="preserve">Assess whether top management ensures an effective M,A&amp;I process.</t>
  </si>
  <si>
    <t xml:space="preserve">5.1, 8.1</t>
  </si>
  <si>
    <t xml:space="preserve">Notification of Adverse Events</t>
  </si>
  <si>
    <t xml:space="preserve">Verify procedures and records for reporting adverse events to each Regulatory Authority within required timelines; reportability criteria applied.</t>
  </si>
  <si>
    <t xml:space="preserve">Timelines &amp; criteria per jurisdiction (see AU P0002 Annex 3): TGA · ANVISA (Tecnovigilância) · Health Canada · Japan (PMDA) · US FDA (21 CFR 803 MDR)</t>
  </si>
  <si>
    <t xml:space="preserve">Notification of Advisory Notices</t>
  </si>
  <si>
    <t xml:space="preserve">Verify advisory notices / field safety corrective actions / recalls are handled and reported to each authority.</t>
  </si>
  <si>
    <t xml:space="preserve">TGA (PRAC recall procedure) · ANVISA field action · Health Canada recall · Japan recall · US FDA (21 CFR 806)</t>
  </si>
  <si>
    <t xml:space="preserve">Identification of Devices Subject to Design and Development Procedures; Technical Documentation</t>
  </si>
  <si>
    <t xml:space="preserve">Identify devices subject to D&amp;D procedures and confirm technical documentation is maintained (see Annex 1).</t>
  </si>
  <si>
    <t xml:space="preserve">7.3.1, 4.2.3</t>
  </si>
  <si>
    <t xml:space="preserve">Selection of a Completed Design and Development Project</t>
  </si>
  <si>
    <t xml:space="preserve">Select a completed D&amp;D project for review (audit-trail/risk-based selection).</t>
  </si>
  <si>
    <t xml:space="preserve">7.3</t>
  </si>
  <si>
    <t xml:space="preserve">(audit selection — use linkages from M,A&amp;I and Marketing Authorization)</t>
  </si>
  <si>
    <t xml:space="preserve">Design and Development Planning</t>
  </si>
  <si>
    <t xml:space="preserve">Verify D&amp;D planning defines stages, review, verification, validation, transfer and responsibilities.</t>
  </si>
  <si>
    <t xml:space="preserve">7.3.2</t>
  </si>
  <si>
    <t xml:space="preserve">US(QMSR): ISO 13485; legacy QSR 820.30(b) | Confirm article-level references against AU P0002 v010 — TGA (TG(MD)R Sch3) · ANVISA (RDC 665/2022) · Health Canada (CMDR) · Japan (MHLW MO169) · US FDA (QMSR, incorporates ISO 13485)</t>
  </si>
  <si>
    <t xml:space="preserve">Implementation of the Design and Development Process</t>
  </si>
  <si>
    <t xml:space="preserve">Verify the planned D&amp;D process was implemented as documented.</t>
  </si>
  <si>
    <t xml:space="preserve">Design and Development Input</t>
  </si>
  <si>
    <t xml:space="preserve">Verify design inputs include functional, performance, usability, safety and regulatory requirements.</t>
  </si>
  <si>
    <t xml:space="preserve">7.3.3</t>
  </si>
  <si>
    <t xml:space="preserve">US(QMSR): ISO 13485; legacy QSR 820.30(c) | Confirm article-level references against AU P0002 v010 — TGA (TG(MD)R Sch3) · ANVISA (RDC 665/2022) · Health Canada (CMDR) · Japan (MHLW MO169) · US FDA (QMSR, incorporates ISO 13485)</t>
  </si>
  <si>
    <t xml:space="preserve">Completeness, Coherence, and Unambiguity of Design and Development Input</t>
  </si>
  <si>
    <t xml:space="preserve">Verify inputs are complete, unambiguous, non-conflicting and reviewed/approved.</t>
  </si>
  <si>
    <t xml:space="preserve">Design and Development Output and Design Verification</t>
  </si>
  <si>
    <t xml:space="preserve">Verify outputs meet inputs, provide acceptance criteria, and are verified.</t>
  </si>
  <si>
    <t xml:space="preserve">7.3.4, 7.3.6</t>
  </si>
  <si>
    <t xml:space="preserve">US(QMSR): ISO 13485; legacy QSR 820.30(d),(f) | Confirm article-level references against AU P0002 v010 — TGA (TG(MD)R Sch3) · ANVISA (RDC 665/2022) · Health Canada (CMDR) · Japan (MHLW MO169) · US FDA (QMSR, incorporates ISO 13485)</t>
  </si>
  <si>
    <t xml:space="preserve">Risk Management Activities Applied Throughout the Design and Development Project</t>
  </si>
  <si>
    <t xml:space="preserve">Verify risk management (ISO 14971) is applied across the D&amp;D project.</t>
  </si>
  <si>
    <t xml:space="preserve">7.1, 7.3</t>
  </si>
  <si>
    <t xml:space="preserve">US(QMSR): ISO 13485; legacy QSR 820.30(g) | Confirm article-level references against AU P0002 v010 — TGA (TG(MD)R Sch3) · ANVISA (RDC 665/2022) · Health Canada (CMDR) · Japan (MHLW MO169) · US FDA (QMSR, incorporates ISO 13485)</t>
  </si>
  <si>
    <t xml:space="preserve">Design Verification or Design Validation to Confirm Effectiveness of Risk Control Measures</t>
  </si>
  <si>
    <t xml:space="preserve">Verify risk control measures are confirmed effective through verification/validation.</t>
  </si>
  <si>
    <t xml:space="preserve">7.3.6, 7.3.7</t>
  </si>
  <si>
    <t xml:space="preserve">Design Validation</t>
  </si>
  <si>
    <t xml:space="preserve">Verify design validation demonstrates devices meet user needs and intended uses (incl. usability, clinical).</t>
  </si>
  <si>
    <t xml:space="preserve">7.3.7</t>
  </si>
  <si>
    <t xml:space="preserve">US(QMSR): ISO 13485; legacy QSR 820.30(g); IEC 62366 | Confirm article-level references against AU P0002 v010 — TGA (TG(MD)R Sch3) · ANVISA (RDC 665/2022) · Health Canada (CMDR) · Japan (MHLW MO169) · US FDA (QMSR, incorporates ISO 13485)</t>
  </si>
  <si>
    <t xml:space="preserve">Clinical Evaluation and/or Evaluation of Medical Device Safety and Performance</t>
  </si>
  <si>
    <t xml:space="preserve">Verify clinical evaluation / evaluation of safety and performance supports intended use.</t>
  </si>
  <si>
    <t xml:space="preserve">Software Design and Development</t>
  </si>
  <si>
    <t xml:space="preserve">Verify software lifecycle (planning, requirements, architecture, verification, SOUP, validation) per IEC 62304 and PCCP where applicable.</t>
  </si>
  <si>
    <t xml:space="preserve">IEC 62304; PCCP (v010) | US(QMSR): ISO 13485; legacy QSR 820.30 | Confirm article-level references against AU P0002 v010 — TGA (TG(MD)R Sch3) · ANVISA (RDC 665/2022) · Health Canada (CMDR) · Japan (MHLW MO169) · US FDA (QMSR, incorporates ISO 13485)</t>
  </si>
  <si>
    <t xml:space="preserve">Design and Development Change</t>
  </si>
  <si>
    <t xml:space="preserve">Verify D&amp;D changes are reviewed, verified/validated and approved before implementation.</t>
  </si>
  <si>
    <t xml:space="preserve">7.3.9</t>
  </si>
  <si>
    <t xml:space="preserve">US(QMSR): ISO 13485; legacy QSR 820.30(i) | Link: P2 change notification | Confirm article-level references against AU P0002 v010 — TGA (TG(MD)R Sch3) · ANVISA (RDC 665/2022) · Health Canada (CMDR) · Japan (MHLW MO169) · US FDA (QMSR, incorporates ISO 13485)</t>
  </si>
  <si>
    <t xml:space="preserve">Design Review</t>
  </si>
  <si>
    <t xml:space="preserve">Verify systematic design reviews at suitable stages with records.</t>
  </si>
  <si>
    <t xml:space="preserve">7.3.5</t>
  </si>
  <si>
    <t xml:space="preserve">US(QMSR): ISO 13485; legacy QSR 820.30(e) | Confirm article-level references against AU P0002 v010 — TGA (TG(MD)R Sch3) · ANVISA (RDC 665/2022) · Health Canada (CMDR) · Japan (MHLW MO169) · US FDA (QMSR, incorporates ISO 13485)</t>
  </si>
  <si>
    <t xml:space="preserve">Impact Review of Design and Development Changes on Previously Made and Distributed Devices</t>
  </si>
  <si>
    <t xml:space="preserve">Verify assessment of change impact on devices already made and distributed.</t>
  </si>
  <si>
    <t xml:space="preserve">Design Transfer</t>
  </si>
  <si>
    <t xml:space="preserve">Verify design transfer to production ensures outputs are translated into production specifications.</t>
  </si>
  <si>
    <t xml:space="preserve">7.3.8</t>
  </si>
  <si>
    <t xml:space="preserve">US(QMSR): ISO 13485; legacy QSR 820.30(h) | Confirm article-level references against AU P0002 v010 — TGA (TG(MD)R Sch3) · ANVISA (RDC 665/2022) · Health Canada (CMDR) · Japan (MHLW MO169) · US FDA (QMSR, incorporates ISO 13485)</t>
  </si>
  <si>
    <t xml:space="preserve">17</t>
  </si>
  <si>
    <t xml:space="preserve">Top Management Commitment to Design and Development Process</t>
  </si>
  <si>
    <t xml:space="preserve">Assess top management commitment to the D&amp;D process and risk management.</t>
  </si>
  <si>
    <t xml:space="preserve">5.1</t>
  </si>
  <si>
    <t xml:space="preserve">Planning of Production and Service Process</t>
  </si>
  <si>
    <t xml:space="preserve">Verify production/service planning defines controlled conditions and process specifications.</t>
  </si>
  <si>
    <t xml:space="preserve">7.1, 7.5.1</t>
  </si>
  <si>
    <t xml:space="preserve">US(QMSR): ISO 13485; legacy QSR 820.70(a) | Confirm article-level references against AU P0002 v010 — TGA (TG(MD)R Sch3) · ANVISA (RDC 665/2022) · Health Canada (CMDR) · Japan (MHLW MO169) · US FDA (QMSR, incorporates ISO 13485)</t>
  </si>
  <si>
    <t xml:space="preserve">Selection of Production and Service Process(es)</t>
  </si>
  <si>
    <t xml:space="preserve">Select production/service process(es) for review (risk/audit-trail based).</t>
  </si>
  <si>
    <t xml:space="preserve">7.5.1</t>
  </si>
  <si>
    <t xml:space="preserve">(audit selection)</t>
  </si>
  <si>
    <t xml:space="preserve">Controls for the Implementation of Selected Production and Service Process(es)</t>
  </si>
  <si>
    <t xml:space="preserve">Verify documented controls, work instructions and monitoring for the selected process(es).</t>
  </si>
  <si>
    <t xml:space="preserve">US(QMSR): ISO 13485; legacy QSR 820.70 | Confirm article-level references against AU P0002 v010 — TGA (TG(MD)R Sch3) · ANVISA (RDC 665/2022) · Health Canada (CMDR) · Japan (MHLW MO169) · US FDA (QMSR, incorporates ISO 13485)</t>
  </si>
  <si>
    <t xml:space="preserve">Control of Product Cleanliness</t>
  </si>
  <si>
    <t xml:space="preserve">Verify controls for product/process cleanliness and contamination.</t>
  </si>
  <si>
    <t xml:space="preserve">6.4.1, 7.5.2</t>
  </si>
  <si>
    <t xml:space="preserve">US(QMSR): ISO 13485; legacy QSR 820.70(e) | Confirm article-level references against AU P0002 v010 — TGA (TG(MD)R Sch3) · ANVISA (RDC 665/2022) · Health Canada (CMDR) · Japan (MHLW MO169) · US FDA (QMSR, incorporates ISO 13485)</t>
  </si>
  <si>
    <t xml:space="preserve">Infrastructure</t>
  </si>
  <si>
    <t xml:space="preserve">Verify infrastructure (buildings, equipment, utilities) is suitable and maintained.</t>
  </si>
  <si>
    <t xml:space="preserve">6.3</t>
  </si>
  <si>
    <t xml:space="preserve">US(QMSR): ISO 13485; legacy QSR 820.70(g) | Confirm article-level references against AU P0002 v010 — TGA (TG(MD)R Sch3) · ANVISA (RDC 665/2022) · Health Canada (CMDR) · Japan (MHLW MO169) · US FDA (QMSR, incorporates ISO 13485)</t>
  </si>
  <si>
    <t xml:space="preserve">Work Environment</t>
  </si>
  <si>
    <t xml:space="preserve">Verify work-environment controls where they can affect product quality.</t>
  </si>
  <si>
    <t xml:space="preserve">6.4.1</t>
  </si>
  <si>
    <t xml:space="preserve">US(QMSR): ISO 13485; legacy QSR 820.70(c) | Confirm article-level references against AU P0002 v010 — TGA (TG(MD)R Sch3) · ANVISA (RDC 665/2022) · Health Canada (CMDR) · Japan (MHLW MO169) · US FDA (QMSR, incorporates ISO 13485)</t>
  </si>
  <si>
    <t xml:space="preserve">Identification of Processes Subject to Validation</t>
  </si>
  <si>
    <t xml:space="preserve">Identify processes whose output cannot be fully verified by later monitoring/measurement.</t>
  </si>
  <si>
    <t xml:space="preserve">7.5.6</t>
  </si>
  <si>
    <t xml:space="preserve">US(QMSR): ISO 13485; legacy QSR 820.75 | Confirm article-level references against AU P0002 v010 — TGA (TG(MD)R Sch3) · ANVISA (RDC 665/2022) · Health Canada (CMDR) · Japan (MHLW MO169) · US FDA (QMSR, incorporates ISO 13485)</t>
  </si>
  <si>
    <t xml:space="preserve">Process Validation</t>
  </si>
  <si>
    <t xml:space="preserve">Verify validation of identified processes with criteria, records and revalidation.</t>
  </si>
  <si>
    <t xml:space="preserve">Validation of Sterilization Process</t>
  </si>
  <si>
    <t xml:space="preserve">Verify sterilization process validation and routine control (see Annex 2).</t>
  </si>
  <si>
    <t xml:space="preserve">7.5.7</t>
  </si>
  <si>
    <t xml:space="preserve">US(QMSR): ISO 13485; legacy QSR 820.75; sterile Annex 2 | Confirm article-level references against AU P0002 v010 — TGA (TG(MD)R Sch3) · ANVISA (RDC 665/2022) · Health Canada (CMDR) · Japan (MHLW MO169) · US FDA (QMSR, incorporates ISO 13485)</t>
  </si>
  <si>
    <t xml:space="preserve">Monitoring and Measurement of Product Conformity</t>
  </si>
  <si>
    <t xml:space="preserve">Verify product monitoring/measurement against acceptance criteria at appropriate stages.</t>
  </si>
  <si>
    <t xml:space="preserve">8.2.6</t>
  </si>
  <si>
    <t xml:space="preserve">US(QMSR): ISO 13485; legacy QSR 820.80 | Confirm article-level references against AU P0002 v010 — TGA (TG(MD)R Sch3) · ANVISA (RDC 665/2022) · Health Canada (CMDR) · Japan (MHLW MO169) · US FDA (QMSR, incorporates ISO 13485)</t>
  </si>
  <si>
    <t xml:space="preserve">Control, Operation, and Monitoring of the Production and Service Process; Risk Controls</t>
  </si>
  <si>
    <t xml:space="preserve">Verify operation/monitoring of the process and implementation of production-phase risk controls.</t>
  </si>
  <si>
    <t xml:space="preserve">7.5.1, 7.1</t>
  </si>
  <si>
    <t xml:space="preserve">Competence of Personnel</t>
  </si>
  <si>
    <t xml:space="preserve">Verify personnel performing production/service work are competent and trained for their tasks.</t>
  </si>
  <si>
    <t xml:space="preserve">6.2</t>
  </si>
  <si>
    <t xml:space="preserve">US(QMSR): ISO 13485; legacy QSR 820.25 | Link: P1 T6</t>
  </si>
  <si>
    <t xml:space="preserve">Control of Monitoring and Measuring Device</t>
  </si>
  <si>
    <t xml:space="preserve">Verify monitoring/measuring equipment is calibrated, identified and controlled.</t>
  </si>
  <si>
    <t xml:space="preserve">7.6</t>
  </si>
  <si>
    <t xml:space="preserve">US(QMSR): ISO 13485; legacy QSR 820.72 | Confirm article-level references against AU P0002 v010 — TGA (TG(MD)R Sch3) · ANVISA (RDC 665/2022) · Health Canada (CMDR) · Japan (MHLW MO169) · US FDA (QMSR, incorporates ISO 13485)</t>
  </si>
  <si>
    <t xml:space="preserve">Impact Analysis of Monitoring and Measuring Device Found Out of Specifications</t>
  </si>
  <si>
    <t xml:space="preserve">Verify impact assessment/action when M&amp;M equipment is found out of specification.</t>
  </si>
  <si>
    <t xml:space="preserve">Validation of Software Used for the Control of the Production and Service Process</t>
  </si>
  <si>
    <t xml:space="preserve">Verify validation of software used to control production/service processes.</t>
  </si>
  <si>
    <t xml:space="preserve">US(QMSR): ISO 13485; legacy QSR 820.70(i) | Confirm article-level references against AU P0002 v010 — TGA (TG(MD)R Sch3) · ANVISA (RDC 665/2022) · Health Canada (CMDR) · Japan (MHLW MO169) · US FDA (QMSR, incorporates ISO 13485)</t>
  </si>
  <si>
    <t xml:space="preserve">Device Master File</t>
  </si>
  <si>
    <t xml:space="preserve">Verify the Device Master File / Device Master Record is complete and controlled.</t>
  </si>
  <si>
    <t xml:space="preserve">4.2.3</t>
  </si>
  <si>
    <t xml:space="preserve">US(QMSR): ISO 13485; legacy QSR 820.181 (DMR) | Confirm article-level references against AU P0002 v010 — TGA (TG(MD)R Sch3) · ANVISA (RDC 665/2022) · Health Canada (CMDR) · Japan (MHLW MO169) · US FDA (QMSR, incorporates ISO 13485)</t>
  </si>
  <si>
    <t xml:space="preserve">Production Record; Evidence of Compliance of Released Devices</t>
  </si>
  <si>
    <t xml:space="preserve">Verify production records (DHR) demonstrate devices were produced and released per requirements.</t>
  </si>
  <si>
    <t xml:space="preserve">7.5.1, 8.2.6</t>
  </si>
  <si>
    <t xml:space="preserve">US(QMSR): ISO 13485; legacy QSR 820.184 (DHR) | Confirm article-level references against AU P0002 v010 — TGA (TG(MD)R Sch3) · ANVISA (RDC 665/2022) · Health Canada (CMDR) · Japan (MHLW MO169) · US FDA (QMSR, incorporates ISO 13485)</t>
  </si>
  <si>
    <t xml:space="preserve">18</t>
  </si>
  <si>
    <t xml:space="preserve">Traceability Applied to Implantable, Life-Supporting or Life-Sustaining Medical Devices</t>
  </si>
  <si>
    <t xml:space="preserve">Verify enhanced traceability for implantable / life-supporting / life-sustaining devices.</t>
  </si>
  <si>
    <t xml:space="preserve">7.5.9</t>
  </si>
  <si>
    <t xml:space="preserve">US(QMSR): ISO 13485; legacy QSR 820.65 | Confirm article-level references against AU P0002 v010 — TGA (TG(MD)R Sch3) · ANVISA (RDC 665/2022) · Health Canada (CMDR) · Japan (MHLW MO169) · US FDA (QMSR, incorporates ISO 13485)</t>
  </si>
  <si>
    <t xml:space="preserve">19</t>
  </si>
  <si>
    <t xml:space="preserve">Identification of Product Status</t>
  </si>
  <si>
    <t xml:space="preserve">Verify product status (inspection/test) is identified throughout realization.</t>
  </si>
  <si>
    <t xml:space="preserve">7.5.8</t>
  </si>
  <si>
    <t xml:space="preserve">US(QMSR): ISO 13485; legacy QSR 820.60, 820.86 | Confirm article-level references against AU P0002 v010 — TGA (TG(MD)R Sch3) · ANVISA (RDC 665/2022) · Health Canada (CMDR) · Japan (MHLW MO169) · US FDA (QMSR, incorporates ISO 13485)</t>
  </si>
  <si>
    <t xml:space="preserve">20</t>
  </si>
  <si>
    <t xml:space="preserve">Customer Property</t>
  </si>
  <si>
    <t xml:space="preserve">Verify identification, protection and control of customer property.</t>
  </si>
  <si>
    <t xml:space="preserve">7.5.10</t>
  </si>
  <si>
    <t xml:space="preserve">21</t>
  </si>
  <si>
    <t xml:space="preserve">Acceptance Activities</t>
  </si>
  <si>
    <t xml:space="preserve">Verify incoming, in-process and final acceptance activities and records.</t>
  </si>
  <si>
    <t xml:space="preserve">US(QMSR): ISO 13485; legacy QSR 820.80, 820.86 | Confirm article-level references against AU P0002 v010 — TGA (TG(MD)R Sch3) · ANVISA (RDC 665/2022) · Health Canada (CMDR) · Japan (MHLW MO169) · US FDA (QMSR, incorporates ISO 13485)</t>
  </si>
  <si>
    <t xml:space="preserve">22</t>
  </si>
  <si>
    <t xml:space="preserve">Identification, Control, and Disposition of Nonconforming Products</t>
  </si>
  <si>
    <t xml:space="preserve">Verify nonconforming product identification, control and disposition in production.</t>
  </si>
  <si>
    <t xml:space="preserve">8.3.1, 8.3.2</t>
  </si>
  <si>
    <t xml:space="preserve">US(QMSR): ISO 13485; legacy QSR 820.90 | Link: P3</t>
  </si>
  <si>
    <t xml:space="preserve">23</t>
  </si>
  <si>
    <t xml:space="preserve">Rework of Nonconforming Products</t>
  </si>
  <si>
    <t xml:space="preserve">Verify rework is performed under controlled conditions with re-verification.</t>
  </si>
  <si>
    <t xml:space="preserve">8.3.4</t>
  </si>
  <si>
    <t xml:space="preserve">US(QMSR): ISO 13485; legacy QSR 820.90 | Confirm article-level references against AU P0002 v010 — TGA (TG(MD)R Sch3) · ANVISA (RDC 665/2022) · Health Canada (CMDR) · Japan (MHLW MO169) · US FDA (QMSR, incorporates ISO 13485)</t>
  </si>
  <si>
    <t xml:space="preserve">24</t>
  </si>
  <si>
    <t xml:space="preserve">Preservation of the Product</t>
  </si>
  <si>
    <t xml:space="preserve">Verify preservation (handling, storage, packaging, protection) through to delivery.</t>
  </si>
  <si>
    <t xml:space="preserve">7.5.11</t>
  </si>
  <si>
    <t xml:space="preserve">US(QMSR): ISO 13485; legacy QSR 820.140-160 | Confirm article-level references against AU P0002 v010 — TGA (TG(MD)R Sch3) · ANVISA (RDC 665/2022) · Health Canada (CMDR) · Japan (MHLW MO169) · US FDA (QMSR, incorporates ISO 13485)</t>
  </si>
  <si>
    <t xml:space="preserve">25</t>
  </si>
  <si>
    <t xml:space="preserve">Review of Customer Requirements, Distribution Records</t>
  </si>
  <si>
    <t xml:space="preserve">Verify review of customer/market requirements and control of distribution records.</t>
  </si>
  <si>
    <t xml:space="preserve">7.2.1, 7.2.2</t>
  </si>
  <si>
    <t xml:space="preserve">US(QMSR): ISO 13485; legacy QSR 820.160 | Confirm article-level references against AU P0002 v010 — TGA (TG(MD)R Sch3) · ANVISA (RDC 665/2022) · Health Canada (CMDR) · Japan (MHLW MO169) · US FDA (QMSR, incorporates ISO 13485)</t>
  </si>
  <si>
    <t xml:space="preserve">26</t>
  </si>
  <si>
    <t xml:space="preserve">Installation Activities</t>
  </si>
  <si>
    <t xml:space="preserve">Verify installation requirements, activities and records where applicable.</t>
  </si>
  <si>
    <t xml:space="preserve">7.5.3</t>
  </si>
  <si>
    <t xml:space="preserve">US(QMSR): ISO 13485; legacy QSR 820.170 | Confirm article-level references against AU P0002 v010 — TGA (TG(MD)R Sch3) · ANVISA (RDC 665/2022) · Health Canada (CMDR) · Japan (MHLW MO169) · US FDA (QMSR, incorporates ISO 13485)</t>
  </si>
  <si>
    <t xml:space="preserve">27</t>
  </si>
  <si>
    <t xml:space="preserve">Servicing Activities</t>
  </si>
  <si>
    <t xml:space="preserve">Verify servicing requirements, activities, records and feedback where applicable.</t>
  </si>
  <si>
    <t xml:space="preserve">7.5.4</t>
  </si>
  <si>
    <t xml:space="preserve">US(QMSR): ISO 13485; legacy QSR 820.200 | Confirm article-level references against AU P0002 v010 — TGA (TG(MD)R Sch3) · ANVISA (RDC 665/2022) · Health Canada (CMDR) · Japan (MHLW MO169) · US FDA (QMSR, incorporates ISO 13485)</t>
  </si>
  <si>
    <t xml:space="preserve">28</t>
  </si>
  <si>
    <t xml:space="preserve">Risk Controls Applied to Transport, Installation, and Servicing</t>
  </si>
  <si>
    <t xml:space="preserve">Verify risk controls covering transport, installation and servicing.</t>
  </si>
  <si>
    <t xml:space="preserve">7.5.11, 7.1</t>
  </si>
  <si>
    <t xml:space="preserve">29</t>
  </si>
  <si>
    <t xml:space="preserve">Top Management Commitment to the Production and Service Process</t>
  </si>
  <si>
    <t xml:space="preserve">Assess top management commitment to the production and service process.</t>
  </si>
  <si>
    <t xml:space="preserve">Planning Activities Regarding Purchased Products and Outsourced Processes</t>
  </si>
  <si>
    <t xml:space="preserve">Verify planning for purchased products and outsourced processes affecting conformity.</t>
  </si>
  <si>
    <t xml:space="preserve">7.4.1</t>
  </si>
  <si>
    <t xml:space="preserve">US(QMSR): ISO 13485; legacy QSR 820.50 | Link: P1 T5</t>
  </si>
  <si>
    <t xml:space="preserve">Selection of Supplier File to Audit</t>
  </si>
  <si>
    <t xml:space="preserve">Select supplier file(s) for review (risk/audit-trail based).</t>
  </si>
  <si>
    <t xml:space="preserve">Procedure for the Control of Purchased Products and Outsourced Processes</t>
  </si>
  <si>
    <t xml:space="preserve">Verify documented procedure controlling purchased products and outsourced processes.</t>
  </si>
  <si>
    <t xml:space="preserve">US(QMSR): ISO 13485; legacy QSR 820.50 | Confirm article-level references against AU P0002 v010 — TGA (TG(MD)R Sch3) · ANVISA (RDC 665/2022) · Health Canada (CMDR) · Japan (MHLW MO169) · US FDA (QMSR, incorporates ISO 13485)</t>
  </si>
  <si>
    <t xml:space="preserve">Extent of Controls Applied to the Supplier and the Purchased Product; Criteria for Selection, Evaluation, and Reevaluation</t>
  </si>
  <si>
    <t xml:space="preserve">Verify risk-proportionate supplier controls and defined criteria for selection, evaluation and re-evaluation.</t>
  </si>
  <si>
    <t xml:space="preserve">US(QMSR): ISO 13485; legacy QSR 820.50(a) | Confirm article-level references against AU P0002 v010 — TGA (TG(MD)R Sch3) · ANVISA (RDC 665/2022) · Health Canada (CMDR) · Japan (MHLW MO169) · US FDA (QMSR, incorporates ISO 13485)</t>
  </si>
  <si>
    <t xml:space="preserve">Selection of Supplier Based on Ability to Satisfy the Specified Purchase Requirements</t>
  </si>
  <si>
    <t xml:space="preserve">Verify suppliers are selected on ability to meet specified requirements.</t>
  </si>
  <si>
    <t xml:space="preserve">Records of Supplier Evaluation</t>
  </si>
  <si>
    <t xml:space="preserve">Verify records of supplier evaluation and re-evaluation are maintained.</t>
  </si>
  <si>
    <t xml:space="preserve">US(QMSR): ISO 13485; legacy QSR 820.50(a)(2) | Confirm article-level references against AU P0002 v010 — TGA (TG(MD)R Sch3) · ANVISA (RDC 665/2022) · Health Canada (CMDR) · Japan (MHLW MO169) · US FDA (QMSR, incorporates ISO 13485)</t>
  </si>
  <si>
    <t xml:space="preserve">Effective Controls over Supplier and Products</t>
  </si>
  <si>
    <t xml:space="preserve">Verify controls over suppliers and purchased product are effective in practice.</t>
  </si>
  <si>
    <t xml:space="preserve">7.4.1, 7.4.3</t>
  </si>
  <si>
    <t xml:space="preserve">Verification of the Adequacy of Purchasing Information, Specified Purchase Requirements, and Written Agreement to Notify Changes</t>
  </si>
  <si>
    <t xml:space="preserve">Verify purchasing information/requirements are adequate and include supplier change-notification agreements before communication.</t>
  </si>
  <si>
    <t xml:space="preserve">7.4.2</t>
  </si>
  <si>
    <t xml:space="preserve">Documented Purchasing Information and Specified Purchase Requirements</t>
  </si>
  <si>
    <t xml:space="preserve">Verify purchasing information and specified purchase requirements are documented.</t>
  </si>
  <si>
    <t xml:space="preserve">US(QMSR): ISO 13485; legacy QSR 820.50(b) | Confirm article-level references against AU P0002 v010 — TGA (TG(MD)R Sch3) · ANVISA (RDC 665/2022) · Health Canada (CMDR) · Japan (MHLW MO169) · US FDA (QMSR, incorporates ISO 13485)</t>
  </si>
  <si>
    <t xml:space="preserve">Verification of Purchased Products</t>
  </si>
  <si>
    <t xml:space="preserve">Verify incoming verification (inspection/other) of purchased product.</t>
  </si>
  <si>
    <t xml:space="preserve">7.4.3</t>
  </si>
  <si>
    <t xml:space="preserve">US(QMSR): ISO 13485; legacy QSR 820.80(b) | Confirm article-level references against AU P0002 v010 — TGA (TG(MD)R Sch3) · ANVISA (RDC 665/2022) · Health Canada (CMDR) · Japan (MHLW MO169) · US FDA (QMSR, incorporates ISO 13485)</t>
  </si>
  <si>
    <t xml:space="preserve">Purchasing Control Activities as Source of Quality Data for the Measurement, Analysis, and Improvement Process</t>
  </si>
  <si>
    <t xml:space="preserve">Verify purchasing/supplier data feeds the M,A&amp;I process.</t>
  </si>
  <si>
    <t xml:space="preserve">7.4.1, 8.4</t>
  </si>
  <si>
    <t xml:space="preserve">Confirm article-level references against AU P0002 v010 — TGA (TG(MD)R Sch3) · ANVISA (RDC 665/2022) · Health Canada (CMDR) · Japan (MHLW MO169) · US FDA (QMSR, incorporates ISO 13485) | Link: P3</t>
  </si>
  <si>
    <t xml:space="preserve">Top Management Commitment to the Purchasing Process</t>
  </si>
  <si>
    <t xml:space="preserve">Assess top management commitment to the purchasing process.</t>
  </si>
</sst>
</file>

<file path=xl/styles.xml><?xml version="1.0" encoding="utf-8"?>
<styleSheet xmlns="http://schemas.openxmlformats.org/spreadsheetml/2006/main">
  <numFmts count="2">
    <numFmt numFmtId="164" formatCode="General"/>
    <numFmt numFmtId="165" formatCode="General"/>
  </numFmts>
  <fonts count="15">
    <font>
      <sz val="11"/>
      <color theme="1"/>
      <name val="Calibri"/>
      <family val="2"/>
      <charset val="1"/>
    </font>
    <font>
      <sz val="10"/>
      <name val="Arial"/>
      <family val="0"/>
    </font>
    <font>
      <sz val="10"/>
      <name val="Arial"/>
      <family val="0"/>
    </font>
    <font>
      <sz val="10"/>
      <name val="Arial"/>
      <family val="0"/>
    </font>
    <font>
      <b val="true"/>
      <sz val="22"/>
      <color rgb="FF1A3A4F"/>
      <name val="Arial"/>
      <family val="0"/>
      <charset val="1"/>
    </font>
    <font>
      <i val="true"/>
      <sz val="11"/>
      <color rgb="FF444444"/>
      <name val="Arial"/>
      <family val="0"/>
      <charset val="1"/>
    </font>
    <font>
      <sz val="10"/>
      <color rgb="FF444444"/>
      <name val="Arial"/>
      <family val="0"/>
      <charset val="1"/>
    </font>
    <font>
      <b val="true"/>
      <sz val="11"/>
      <color rgb="FFFFFFFF"/>
      <name val="Arial"/>
      <family val="0"/>
      <charset val="1"/>
    </font>
    <font>
      <b val="true"/>
      <sz val="16"/>
      <color rgb="FF1A3A4F"/>
      <name val="Arial"/>
      <family val="0"/>
      <charset val="1"/>
    </font>
    <font>
      <i val="true"/>
      <sz val="10"/>
      <color rgb="FF444444"/>
      <name val="Arial"/>
      <family val="0"/>
      <charset val="1"/>
    </font>
    <font>
      <b val="true"/>
      <sz val="10"/>
      <color rgb="FFFFFFFF"/>
      <name val="Arial"/>
      <family val="0"/>
      <charset val="1"/>
    </font>
    <font>
      <b val="true"/>
      <sz val="9"/>
      <color rgb="FF1A3A4F"/>
      <name val="Arial"/>
      <family val="0"/>
      <charset val="1"/>
    </font>
    <font>
      <b val="true"/>
      <sz val="10"/>
      <color rgb="FF1A3A4F"/>
      <name val="Arial"/>
      <family val="0"/>
      <charset val="1"/>
    </font>
    <font>
      <b val="true"/>
      <sz val="13"/>
      <color rgb="FFFFFFFF"/>
      <name val="Arial"/>
      <family val="0"/>
      <charset val="1"/>
    </font>
    <font>
      <sz val="9"/>
      <color rgb="FF444444"/>
      <name val="Arial"/>
      <family val="0"/>
      <charset val="1"/>
    </font>
  </fonts>
  <fills count="5">
    <fill>
      <patternFill patternType="none"/>
    </fill>
    <fill>
      <patternFill patternType="gray125"/>
    </fill>
    <fill>
      <patternFill patternType="solid">
        <fgColor rgb="FFD4AF37"/>
        <bgColor rgb="FFFFCC00"/>
      </patternFill>
    </fill>
    <fill>
      <patternFill patternType="solid">
        <fgColor rgb="FF1A3A4F"/>
        <bgColor rgb="FF444444"/>
      </patternFill>
    </fill>
    <fill>
      <patternFill patternType="solid">
        <fgColor rgb="FFF2E6C4"/>
        <bgColor rgb="FFD0D5DA"/>
      </patternFill>
    </fill>
  </fills>
  <borders count="2">
    <border diagonalUp="false" diagonalDown="false">
      <left/>
      <right/>
      <top/>
      <bottom/>
      <diagonal/>
    </border>
    <border diagonalUp="false" diagonalDown="false">
      <left style="thin">
        <color rgb="FFD0D5DA"/>
      </left>
      <right style="thin">
        <color rgb="FFD0D5DA"/>
      </right>
      <top style="thin">
        <color rgb="FFD0D5DA"/>
      </top>
      <bottom style="thin">
        <color rgb="FFD0D5DA"/>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7">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left" vertical="top" textRotation="0" wrapText="true" indent="0" shrinkToFit="false"/>
      <protection locked="true" hidden="false"/>
    </xf>
    <xf numFmtId="164" fontId="7" fillId="2" borderId="0" xfId="0" applyFont="true" applyBorder="false" applyAlignment="true" applyProtection="false">
      <alignment horizontal="left" vertical="center" textRotation="0" wrapText="false" indent="1"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10" fillId="3" borderId="1" xfId="0" applyFont="true" applyBorder="true" applyAlignment="true" applyProtection="false">
      <alignment horizontal="center" vertical="center" textRotation="0" wrapText="true" indent="0" shrinkToFit="false"/>
      <protection locked="true" hidden="false"/>
    </xf>
    <xf numFmtId="164" fontId="11" fillId="0" borderId="1" xfId="0" applyFont="true" applyBorder="true" applyAlignment="true" applyProtection="false">
      <alignment horizontal="left" vertical="center" textRotation="0" wrapText="true" indent="0" shrinkToFit="false"/>
      <protection locked="true" hidden="false"/>
    </xf>
    <xf numFmtId="165" fontId="6" fillId="0" borderId="1" xfId="0" applyFont="true" applyBorder="true" applyAlignment="true" applyProtection="false">
      <alignment horizontal="center" vertical="center" textRotation="0" wrapText="true" indent="0" shrinkToFit="false"/>
      <protection locked="true" hidden="false"/>
    </xf>
    <xf numFmtId="164" fontId="10" fillId="2" borderId="1" xfId="0" applyFont="true" applyBorder="true" applyAlignment="true" applyProtection="false">
      <alignment horizontal="left" vertical="center" textRotation="0" wrapText="false" indent="1" shrinkToFit="false"/>
      <protection locked="true" hidden="false"/>
    </xf>
    <xf numFmtId="165" fontId="12" fillId="4" borderId="1" xfId="0" applyFont="true" applyBorder="true" applyAlignment="true" applyProtection="false">
      <alignment horizontal="center" vertical="center" textRotation="0" wrapText="false" indent="0" shrinkToFit="false"/>
      <protection locked="true" hidden="false"/>
    </xf>
    <xf numFmtId="164" fontId="13" fillId="3" borderId="0" xfId="0" applyFont="true" applyBorder="true" applyAlignment="true" applyProtection="false">
      <alignment horizontal="left" vertical="center" textRotation="0" wrapText="false" indent="1" shrinkToFit="false"/>
      <protection locked="true" hidden="false"/>
    </xf>
    <xf numFmtId="164" fontId="12" fillId="0" borderId="1" xfId="0" applyFont="true" applyBorder="true" applyAlignment="true" applyProtection="false">
      <alignment horizontal="center" vertical="top" textRotation="0" wrapText="fals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2E6C4"/>
      <rgbColor rgb="FFCCFFFF"/>
      <rgbColor rgb="FF660066"/>
      <rgbColor rgb="FFFF8080"/>
      <rgbColor rgb="FF0066CC"/>
      <rgbColor rgb="FFD0D5DA"/>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D4AF37"/>
      <rgbColor rgb="FFFF6600"/>
      <rgbColor rgb="FF666699"/>
      <rgbColor rgb="FF969696"/>
      <rgbColor rgb="FF1A3A4F"/>
      <rgbColor rgb="FF339966"/>
      <rgbColor rgb="FF003300"/>
      <rgbColor rgb="FF333300"/>
      <rgbColor rgb="FF993300"/>
      <rgbColor rgb="FF993366"/>
      <rgbColor rgb="FF333399"/>
      <rgbColor rgb="FF444444"/>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worksheet" Target="worksheets/sheet9.xml"/><Relationship Id="rId12"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B25"/>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2"/>
    <col collapsed="false" customWidth="true" hidden="false" outlineLevel="0" max="2" min="2" style="0" width="112"/>
  </cols>
  <sheetData>
    <row r="2" customFormat="false" ht="26.8" hidden="false" customHeight="false" outlineLevel="0" collapsed="false">
      <c r="B2" s="1" t="s">
        <v>0</v>
      </c>
    </row>
    <row r="3" customFormat="false" ht="15" hidden="false" customHeight="false" outlineLevel="0" collapsed="false">
      <c r="B3" s="2" t="s">
        <v>1</v>
      </c>
    </row>
    <row r="4" customFormat="false" ht="15" hidden="false" customHeight="false" outlineLevel="0" collapsed="false">
      <c r="B4" s="3" t="s">
        <v>2</v>
      </c>
    </row>
    <row r="6" customFormat="false" ht="15" hidden="false" customHeight="false" outlineLevel="0" collapsed="false">
      <c r="B6" s="4"/>
    </row>
    <row r="7" customFormat="false" ht="21.75" hidden="false" customHeight="true" outlineLevel="0" collapsed="false">
      <c r="B7" s="5" t="s">
        <v>3</v>
      </c>
    </row>
    <row r="8" customFormat="false" ht="57.75" hidden="false" customHeight="true" outlineLevel="0" collapsed="false">
      <c r="B8" s="4" t="s">
        <v>4</v>
      </c>
    </row>
    <row r="9" customFormat="false" ht="46.5" hidden="false" customHeight="true" outlineLevel="0" collapsed="false">
      <c r="B9" s="4" t="s">
        <v>5</v>
      </c>
    </row>
    <row r="10" customFormat="false" ht="36" hidden="false" customHeight="true" outlineLevel="0" collapsed="false">
      <c r="B10" s="4" t="s">
        <v>6</v>
      </c>
    </row>
    <row r="11" customFormat="false" ht="15" hidden="false" customHeight="false" outlineLevel="0" collapsed="false">
      <c r="B11" s="4"/>
    </row>
    <row r="12" customFormat="false" ht="21.75" hidden="false" customHeight="true" outlineLevel="0" collapsed="false">
      <c r="B12" s="5" t="s">
        <v>7</v>
      </c>
    </row>
    <row r="13" customFormat="false" ht="36" hidden="false" customHeight="true" outlineLevel="0" collapsed="false">
      <c r="B13" s="4" t="s">
        <v>8</v>
      </c>
    </row>
    <row r="14" customFormat="false" ht="36" hidden="false" customHeight="true" outlineLevel="0" collapsed="false">
      <c r="B14" s="4" t="s">
        <v>9</v>
      </c>
    </row>
    <row r="15" customFormat="false" ht="15" hidden="false" customHeight="false" outlineLevel="0" collapsed="false">
      <c r="B15" s="4"/>
    </row>
    <row r="16" customFormat="false" ht="21.75" hidden="false" customHeight="true" outlineLevel="0" collapsed="false">
      <c r="B16" s="5" t="s">
        <v>10</v>
      </c>
    </row>
    <row r="17" customFormat="false" ht="57.75" hidden="false" customHeight="true" outlineLevel="0" collapsed="false">
      <c r="B17" s="4" t="s">
        <v>11</v>
      </c>
    </row>
    <row r="18" customFormat="false" ht="15" hidden="false" customHeight="false" outlineLevel="0" collapsed="false">
      <c r="B18" s="4"/>
    </row>
    <row r="19" customFormat="false" ht="21.75" hidden="false" customHeight="true" outlineLevel="0" collapsed="false">
      <c r="B19" s="5" t="s">
        <v>12</v>
      </c>
    </row>
    <row r="20" customFormat="false" ht="90.75" hidden="false" customHeight="true" outlineLevel="0" collapsed="false">
      <c r="B20" s="4" t="s">
        <v>13</v>
      </c>
    </row>
    <row r="21" customFormat="false" ht="15" hidden="false" customHeight="false" outlineLevel="0" collapsed="false">
      <c r="B21" s="4"/>
    </row>
    <row r="22" customFormat="false" ht="21.75" hidden="false" customHeight="true" outlineLevel="0" collapsed="false">
      <c r="B22" s="5" t="s">
        <v>14</v>
      </c>
    </row>
    <row r="23" customFormat="false" ht="46.5" hidden="false" customHeight="true" outlineLevel="0" collapsed="false">
      <c r="B23" s="4" t="s">
        <v>15</v>
      </c>
    </row>
    <row r="24" customFormat="false" ht="15" hidden="false" customHeight="false" outlineLevel="0" collapsed="false">
      <c r="B24" s="4"/>
    </row>
    <row r="25" customFormat="false" ht="15" hidden="false" customHeight="false" outlineLevel="0" collapsed="false">
      <c r="B25" s="4" t="s">
        <v>16</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1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58"/>
    <col collapsed="false" customWidth="true" hidden="false" outlineLevel="0" max="3" min="2" style="0" width="12"/>
    <col collapsed="false" customWidth="true" hidden="false" outlineLevel="0" max="4" min="4" style="0" width="14"/>
    <col collapsed="false" customWidth="true" hidden="false" outlineLevel="0" max="5" min="5" style="0" width="13"/>
    <col collapsed="false" customWidth="true" hidden="false" outlineLevel="0" max="6" min="6" style="0" width="15"/>
  </cols>
  <sheetData>
    <row r="1" customFormat="false" ht="19.7" hidden="false" customHeight="false" outlineLevel="0" collapsed="false">
      <c r="A1" s="6" t="s">
        <v>17</v>
      </c>
    </row>
    <row r="2" customFormat="false" ht="15" hidden="false" customHeight="false" outlineLevel="0" collapsed="false">
      <c r="A2" s="7" t="s">
        <v>18</v>
      </c>
    </row>
    <row r="4" customFormat="false" ht="30" hidden="false" customHeight="true" outlineLevel="0" collapsed="false">
      <c r="A4" s="8" t="s">
        <v>19</v>
      </c>
      <c r="B4" s="8" t="s">
        <v>20</v>
      </c>
      <c r="C4" s="8" t="s">
        <v>21</v>
      </c>
      <c r="D4" s="8" t="s">
        <v>22</v>
      </c>
      <c r="E4" s="8" t="s">
        <v>23</v>
      </c>
      <c r="F4" s="8" t="s">
        <v>24</v>
      </c>
    </row>
    <row r="5" customFormat="false" ht="25.5" hidden="false" customHeight="true" outlineLevel="0" collapsed="false">
      <c r="A5" s="9" t="s">
        <v>25</v>
      </c>
      <c r="B5" s="10" t="n">
        <f aca="false">COUNTA('P1 Management'!A3:A200)</f>
        <v>11</v>
      </c>
      <c r="C5" s="10" t="n">
        <f aca="false">COUNTIF('P1 Management'!G3:G200,"Conform")</f>
        <v>0</v>
      </c>
      <c r="D5" s="10" t="n">
        <f aca="false">COUNTIF('P1 Management'!G3:G200,"Nonconformity")</f>
        <v>0</v>
      </c>
      <c r="E5" s="10" t="n">
        <f aca="false">COUNTIF('P1 Management'!G3:G200,"Observation")</f>
        <v>0</v>
      </c>
      <c r="F5" s="10" t="n">
        <f aca="false">COUNTIF('P1 Management'!G3:G200,"Not Applicable")</f>
        <v>0</v>
      </c>
    </row>
    <row r="6" customFormat="false" ht="25.5" hidden="false" customHeight="true" outlineLevel="0" collapsed="false">
      <c r="A6" s="9" t="s">
        <v>26</v>
      </c>
      <c r="B6" s="10" t="n">
        <f aca="false">COUNTA('P2 Marketing Auth'!A3:A200)</f>
        <v>3</v>
      </c>
      <c r="C6" s="10" t="n">
        <f aca="false">COUNTIF('P2 Marketing Auth'!G3:G200,"Conform")</f>
        <v>0</v>
      </c>
      <c r="D6" s="10" t="n">
        <f aca="false">COUNTIF('P2 Marketing Auth'!G3:G200,"Nonconformity")</f>
        <v>0</v>
      </c>
      <c r="E6" s="10" t="n">
        <f aca="false">COUNTIF('P2 Marketing Auth'!G3:G200,"Observation")</f>
        <v>0</v>
      </c>
      <c r="F6" s="10" t="n">
        <f aca="false">COUNTIF('P2 Marketing Auth'!G3:G200,"Not Applicable")</f>
        <v>0</v>
      </c>
    </row>
    <row r="7" customFormat="false" ht="25.5" hidden="false" customHeight="true" outlineLevel="0" collapsed="false">
      <c r="A7" s="9" t="s">
        <v>27</v>
      </c>
      <c r="B7" s="10" t="n">
        <f aca="false">COUNTA('P3 Measurement'!A3:A200)</f>
        <v>16</v>
      </c>
      <c r="C7" s="10" t="n">
        <f aca="false">COUNTIF('P3 Measurement'!G3:G200,"Conform")</f>
        <v>0</v>
      </c>
      <c r="D7" s="10" t="n">
        <f aca="false">COUNTIF('P3 Measurement'!G3:G200,"Nonconformity")</f>
        <v>0</v>
      </c>
      <c r="E7" s="10" t="n">
        <f aca="false">COUNTIF('P3 Measurement'!G3:G200,"Observation")</f>
        <v>0</v>
      </c>
      <c r="F7" s="10" t="n">
        <f aca="false">COUNTIF('P3 Measurement'!G3:G200,"Not Applicable")</f>
        <v>0</v>
      </c>
    </row>
    <row r="8" customFormat="false" ht="25.5" hidden="false" customHeight="true" outlineLevel="0" collapsed="false">
      <c r="A8" s="9" t="s">
        <v>28</v>
      </c>
      <c r="B8" s="10" t="n">
        <f aca="false">COUNTA('P4 Adverse Events'!A3:A200)</f>
        <v>2</v>
      </c>
      <c r="C8" s="10" t="n">
        <f aca="false">COUNTIF('P4 Adverse Events'!G3:G200,"Conform")</f>
        <v>0</v>
      </c>
      <c r="D8" s="10" t="n">
        <f aca="false">COUNTIF('P4 Adverse Events'!G3:G200,"Nonconformity")</f>
        <v>0</v>
      </c>
      <c r="E8" s="10" t="n">
        <f aca="false">COUNTIF('P4 Adverse Events'!G3:G200,"Observation")</f>
        <v>0</v>
      </c>
      <c r="F8" s="10" t="n">
        <f aca="false">COUNTIF('P4 Adverse Events'!G3:G200,"Not Applicable")</f>
        <v>0</v>
      </c>
    </row>
    <row r="9" customFormat="false" ht="25.5" hidden="false" customHeight="true" outlineLevel="0" collapsed="false">
      <c r="A9" s="9" t="s">
        <v>29</v>
      </c>
      <c r="B9" s="10" t="n">
        <f aca="false">COUNTA('P5 Design &amp; Dev'!A3:A200)</f>
        <v>17</v>
      </c>
      <c r="C9" s="10" t="n">
        <f aca="false">COUNTIF('P5 Design &amp; Dev'!G3:G200,"Conform")</f>
        <v>0</v>
      </c>
      <c r="D9" s="10" t="n">
        <f aca="false">COUNTIF('P5 Design &amp; Dev'!G3:G200,"Nonconformity")</f>
        <v>0</v>
      </c>
      <c r="E9" s="10" t="n">
        <f aca="false">COUNTIF('P5 Design &amp; Dev'!G3:G200,"Observation")</f>
        <v>0</v>
      </c>
      <c r="F9" s="10" t="n">
        <f aca="false">COUNTIF('P5 Design &amp; Dev'!G3:G200,"Not Applicable")</f>
        <v>0</v>
      </c>
    </row>
    <row r="10" customFormat="false" ht="25.5" hidden="false" customHeight="true" outlineLevel="0" collapsed="false">
      <c r="A10" s="9" t="s">
        <v>30</v>
      </c>
      <c r="B10" s="10" t="n">
        <f aca="false">COUNTA('P6 Production'!A3:A200)</f>
        <v>29</v>
      </c>
      <c r="C10" s="10" t="n">
        <f aca="false">COUNTIF('P6 Production'!G3:G200,"Conform")</f>
        <v>0</v>
      </c>
      <c r="D10" s="10" t="n">
        <f aca="false">COUNTIF('P6 Production'!G3:G200,"Nonconformity")</f>
        <v>0</v>
      </c>
      <c r="E10" s="10" t="n">
        <f aca="false">COUNTIF('P6 Production'!G3:G200,"Observation")</f>
        <v>0</v>
      </c>
      <c r="F10" s="10" t="n">
        <f aca="false">COUNTIF('P6 Production'!G3:G200,"Not Applicable")</f>
        <v>0</v>
      </c>
    </row>
    <row r="11" customFormat="false" ht="25.5" hidden="false" customHeight="true" outlineLevel="0" collapsed="false">
      <c r="A11" s="9" t="s">
        <v>31</v>
      </c>
      <c r="B11" s="10" t="n">
        <f aca="false">COUNTA('P7 Purchasing'!A3:A200)</f>
        <v>12</v>
      </c>
      <c r="C11" s="10" t="n">
        <f aca="false">COUNTIF('P7 Purchasing'!G3:G200,"Conform")</f>
        <v>0</v>
      </c>
      <c r="D11" s="10" t="n">
        <f aca="false">COUNTIF('P7 Purchasing'!G3:G200,"Nonconformity")</f>
        <v>0</v>
      </c>
      <c r="E11" s="10" t="n">
        <f aca="false">COUNTIF('P7 Purchasing'!G3:G200,"Observation")</f>
        <v>0</v>
      </c>
      <c r="F11" s="10" t="n">
        <f aca="false">COUNTIF('P7 Purchasing'!G3:G200,"Not Applicable")</f>
        <v>0</v>
      </c>
    </row>
    <row r="12" customFormat="false" ht="25.5" hidden="false" customHeight="true" outlineLevel="0" collapsed="false">
      <c r="A12" s="11" t="s">
        <v>32</v>
      </c>
      <c r="B12" s="12" t="n">
        <f aca="false">SUM(B5:B11)</f>
        <v>90</v>
      </c>
      <c r="C12" s="12" t="n">
        <f aca="false">SUM(C5:C11)</f>
        <v>0</v>
      </c>
      <c r="D12" s="12" t="n">
        <f aca="false">SUM(D5:D11)</f>
        <v>0</v>
      </c>
      <c r="E12" s="12" t="n">
        <f aca="false">SUM(E5:E11)</f>
        <v>0</v>
      </c>
      <c r="F12" s="12" t="n">
        <f aca="false">SUM(F5:F11)</f>
        <v>0</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1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7"/>
    <col collapsed="false" customWidth="true" hidden="false" outlineLevel="0" max="2" min="2" style="0" width="34"/>
    <col collapsed="false" customWidth="true" hidden="false" outlineLevel="0" max="3" min="3" style="0" width="56"/>
    <col collapsed="false" customWidth="true" hidden="false" outlineLevel="0" max="4" min="4" style="0" width="20"/>
    <col collapsed="false" customWidth="true" hidden="false" outlineLevel="0" max="5" min="5" style="0" width="50"/>
    <col collapsed="false" customWidth="true" hidden="false" outlineLevel="0" max="6" min="6" style="0" width="30"/>
    <col collapsed="false" customWidth="true" hidden="false" outlineLevel="0" max="7" min="7" style="0" width="15"/>
    <col collapsed="false" customWidth="true" hidden="false" outlineLevel="0" max="8" min="8" style="0" width="9"/>
    <col collapsed="false" customWidth="true" hidden="false" outlineLevel="0" max="9" min="9" style="0" width="26"/>
  </cols>
  <sheetData>
    <row r="1" customFormat="false" ht="25.5" hidden="false" customHeight="true" outlineLevel="0" collapsed="false">
      <c r="A1" s="13" t="s">
        <v>25</v>
      </c>
      <c r="B1" s="13"/>
      <c r="C1" s="13"/>
      <c r="D1" s="13"/>
      <c r="E1" s="13"/>
      <c r="F1" s="13"/>
      <c r="G1" s="13"/>
      <c r="H1" s="13"/>
      <c r="I1" s="13"/>
    </row>
    <row r="2" customFormat="false" ht="31.5" hidden="false" customHeight="true" outlineLevel="0" collapsed="false">
      <c r="A2" s="8" t="s">
        <v>33</v>
      </c>
      <c r="B2" s="8" t="s">
        <v>34</v>
      </c>
      <c r="C2" s="8" t="s">
        <v>35</v>
      </c>
      <c r="D2" s="8" t="s">
        <v>36</v>
      </c>
      <c r="E2" s="8" t="s">
        <v>37</v>
      </c>
      <c r="F2" s="8" t="s">
        <v>38</v>
      </c>
      <c r="G2" s="8" t="s">
        <v>39</v>
      </c>
      <c r="H2" s="8" t="s">
        <v>40</v>
      </c>
      <c r="I2" s="8" t="s">
        <v>41</v>
      </c>
    </row>
    <row r="3" customFormat="false" ht="63.75" hidden="false" customHeight="true" outlineLevel="0" collapsed="false">
      <c r="A3" s="14" t="s">
        <v>42</v>
      </c>
      <c r="B3" s="15" t="s">
        <v>43</v>
      </c>
      <c r="C3" s="16" t="s">
        <v>44</v>
      </c>
      <c r="D3" s="16" t="s">
        <v>45</v>
      </c>
      <c r="E3" s="16" t="s">
        <v>46</v>
      </c>
      <c r="F3" s="16"/>
      <c r="G3" s="16"/>
      <c r="H3" s="16"/>
      <c r="I3" s="16"/>
    </row>
    <row r="4" customFormat="false" ht="63.75" hidden="false" customHeight="true" outlineLevel="0" collapsed="false">
      <c r="A4" s="14" t="s">
        <v>47</v>
      </c>
      <c r="B4" s="15" t="s">
        <v>48</v>
      </c>
      <c r="C4" s="16" t="s">
        <v>49</v>
      </c>
      <c r="D4" s="16" t="s">
        <v>50</v>
      </c>
      <c r="E4" s="16" t="s">
        <v>51</v>
      </c>
      <c r="F4" s="16"/>
      <c r="G4" s="16"/>
      <c r="H4" s="16"/>
      <c r="I4" s="16"/>
    </row>
    <row r="5" customFormat="false" ht="63.75" hidden="false" customHeight="true" outlineLevel="0" collapsed="false">
      <c r="A5" s="14" t="s">
        <v>52</v>
      </c>
      <c r="B5" s="15" t="s">
        <v>53</v>
      </c>
      <c r="C5" s="16" t="s">
        <v>54</v>
      </c>
      <c r="D5" s="16" t="s">
        <v>55</v>
      </c>
      <c r="E5" s="16" t="s">
        <v>56</v>
      </c>
      <c r="F5" s="16"/>
      <c r="G5" s="16"/>
      <c r="H5" s="16"/>
      <c r="I5" s="16"/>
    </row>
    <row r="6" customFormat="false" ht="63.75" hidden="false" customHeight="true" outlineLevel="0" collapsed="false">
      <c r="A6" s="14" t="s">
        <v>57</v>
      </c>
      <c r="B6" s="15" t="s">
        <v>58</v>
      </c>
      <c r="C6" s="16" t="s">
        <v>59</v>
      </c>
      <c r="D6" s="16" t="s">
        <v>60</v>
      </c>
      <c r="E6" s="16" t="s">
        <v>61</v>
      </c>
      <c r="F6" s="16"/>
      <c r="G6" s="16"/>
      <c r="H6" s="16"/>
      <c r="I6" s="16"/>
    </row>
    <row r="7" customFormat="false" ht="63.75" hidden="false" customHeight="true" outlineLevel="0" collapsed="false">
      <c r="A7" s="14" t="s">
        <v>62</v>
      </c>
      <c r="B7" s="15" t="s">
        <v>63</v>
      </c>
      <c r="C7" s="16" t="s">
        <v>64</v>
      </c>
      <c r="D7" s="16" t="s">
        <v>65</v>
      </c>
      <c r="E7" s="16" t="s">
        <v>66</v>
      </c>
      <c r="F7" s="16"/>
      <c r="G7" s="16"/>
      <c r="H7" s="16"/>
      <c r="I7" s="16"/>
    </row>
    <row r="8" customFormat="false" ht="63.75" hidden="false" customHeight="true" outlineLevel="0" collapsed="false">
      <c r="A8" s="14" t="s">
        <v>67</v>
      </c>
      <c r="B8" s="15" t="s">
        <v>68</v>
      </c>
      <c r="C8" s="16" t="s">
        <v>69</v>
      </c>
      <c r="D8" s="16" t="s">
        <v>70</v>
      </c>
      <c r="E8" s="16" t="s">
        <v>71</v>
      </c>
      <c r="F8" s="16"/>
      <c r="G8" s="16"/>
      <c r="H8" s="16"/>
      <c r="I8" s="16"/>
    </row>
    <row r="9" customFormat="false" ht="63.75" hidden="false" customHeight="true" outlineLevel="0" collapsed="false">
      <c r="A9" s="14" t="s">
        <v>72</v>
      </c>
      <c r="B9" s="15" t="s">
        <v>73</v>
      </c>
      <c r="C9" s="16" t="s">
        <v>74</v>
      </c>
      <c r="D9" s="16" t="s">
        <v>75</v>
      </c>
      <c r="E9" s="16" t="s">
        <v>76</v>
      </c>
      <c r="F9" s="16"/>
      <c r="G9" s="16"/>
      <c r="H9" s="16"/>
      <c r="I9" s="16"/>
    </row>
    <row r="10" customFormat="false" ht="63.75" hidden="false" customHeight="true" outlineLevel="0" collapsed="false">
      <c r="A10" s="14" t="s">
        <v>77</v>
      </c>
      <c r="B10" s="15" t="s">
        <v>78</v>
      </c>
      <c r="C10" s="16" t="s">
        <v>79</v>
      </c>
      <c r="D10" s="16" t="s">
        <v>80</v>
      </c>
      <c r="E10" s="16" t="s">
        <v>81</v>
      </c>
      <c r="F10" s="16"/>
      <c r="G10" s="16"/>
      <c r="H10" s="16"/>
      <c r="I10" s="16"/>
    </row>
    <row r="11" customFormat="false" ht="63.75" hidden="false" customHeight="true" outlineLevel="0" collapsed="false">
      <c r="A11" s="14" t="s">
        <v>82</v>
      </c>
      <c r="B11" s="15" t="s">
        <v>83</v>
      </c>
      <c r="C11" s="16" t="s">
        <v>84</v>
      </c>
      <c r="D11" s="16" t="s">
        <v>85</v>
      </c>
      <c r="E11" s="16" t="s">
        <v>86</v>
      </c>
      <c r="F11" s="16"/>
      <c r="G11" s="16"/>
      <c r="H11" s="16"/>
      <c r="I11" s="16"/>
    </row>
    <row r="12" customFormat="false" ht="63.75" hidden="false" customHeight="true" outlineLevel="0" collapsed="false">
      <c r="A12" s="14" t="s">
        <v>87</v>
      </c>
      <c r="B12" s="15" t="s">
        <v>88</v>
      </c>
      <c r="C12" s="16" t="s">
        <v>89</v>
      </c>
      <c r="D12" s="16" t="s">
        <v>90</v>
      </c>
      <c r="E12" s="16" t="s">
        <v>91</v>
      </c>
      <c r="F12" s="16"/>
      <c r="G12" s="16"/>
      <c r="H12" s="16"/>
      <c r="I12" s="16"/>
    </row>
    <row r="13" customFormat="false" ht="63.75" hidden="false" customHeight="true" outlineLevel="0" collapsed="false">
      <c r="A13" s="14" t="s">
        <v>92</v>
      </c>
      <c r="B13" s="15" t="s">
        <v>93</v>
      </c>
      <c r="C13" s="16" t="s">
        <v>94</v>
      </c>
      <c r="D13" s="16" t="s">
        <v>95</v>
      </c>
      <c r="E13" s="16" t="s">
        <v>96</v>
      </c>
      <c r="F13" s="16"/>
      <c r="G13" s="16"/>
      <c r="H13" s="16"/>
      <c r="I13" s="16"/>
    </row>
  </sheetData>
  <mergeCells count="1">
    <mergeCell ref="A1:I1"/>
  </mergeCells>
  <dataValidations count="2">
    <dataValidation allowBlank="true" errorStyle="stop" operator="between" showDropDown="false" showErrorMessage="false" showInputMessage="false" sqref="G3:G13" type="list">
      <formula1>"Conform,Nonconformity,Observation,Not Applicable"</formula1>
      <formula2>0</formula2>
    </dataValidation>
    <dataValidation allowBlank="true" errorStyle="stop" operator="between" showDropDown="false" showErrorMessage="false" showInputMessage="false" sqref="H3:H13" type="list">
      <formula1>"1,2,3,4,5"</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7"/>
    <col collapsed="false" customWidth="true" hidden="false" outlineLevel="0" max="2" min="2" style="0" width="34"/>
    <col collapsed="false" customWidth="true" hidden="false" outlineLevel="0" max="3" min="3" style="0" width="56"/>
    <col collapsed="false" customWidth="true" hidden="false" outlineLevel="0" max="4" min="4" style="0" width="20"/>
    <col collapsed="false" customWidth="true" hidden="false" outlineLevel="0" max="5" min="5" style="0" width="50"/>
    <col collapsed="false" customWidth="true" hidden="false" outlineLevel="0" max="6" min="6" style="0" width="30"/>
    <col collapsed="false" customWidth="true" hidden="false" outlineLevel="0" max="7" min="7" style="0" width="15"/>
    <col collapsed="false" customWidth="true" hidden="false" outlineLevel="0" max="8" min="8" style="0" width="9"/>
    <col collapsed="false" customWidth="true" hidden="false" outlineLevel="0" max="9" min="9" style="0" width="26"/>
  </cols>
  <sheetData>
    <row r="1" customFormat="false" ht="25.5" hidden="false" customHeight="true" outlineLevel="0" collapsed="false">
      <c r="A1" s="13" t="s">
        <v>26</v>
      </c>
      <c r="B1" s="13"/>
      <c r="C1" s="13"/>
      <c r="D1" s="13"/>
      <c r="E1" s="13"/>
      <c r="F1" s="13"/>
      <c r="G1" s="13"/>
      <c r="H1" s="13"/>
      <c r="I1" s="13"/>
    </row>
    <row r="2" customFormat="false" ht="31.5" hidden="false" customHeight="true" outlineLevel="0" collapsed="false">
      <c r="A2" s="8" t="s">
        <v>33</v>
      </c>
      <c r="B2" s="8" t="s">
        <v>34</v>
      </c>
      <c r="C2" s="8" t="s">
        <v>35</v>
      </c>
      <c r="D2" s="8" t="s">
        <v>36</v>
      </c>
      <c r="E2" s="8" t="s">
        <v>37</v>
      </c>
      <c r="F2" s="8" t="s">
        <v>38</v>
      </c>
      <c r="G2" s="8" t="s">
        <v>39</v>
      </c>
      <c r="H2" s="8" t="s">
        <v>40</v>
      </c>
      <c r="I2" s="8" t="s">
        <v>41</v>
      </c>
    </row>
    <row r="3" customFormat="false" ht="63.75" hidden="false" customHeight="true" outlineLevel="0" collapsed="false">
      <c r="A3" s="14" t="s">
        <v>42</v>
      </c>
      <c r="B3" s="15" t="s">
        <v>97</v>
      </c>
      <c r="C3" s="16" t="s">
        <v>98</v>
      </c>
      <c r="D3" s="16" t="s">
        <v>90</v>
      </c>
      <c r="E3" s="16" t="s">
        <v>99</v>
      </c>
      <c r="F3" s="16"/>
      <c r="G3" s="16"/>
      <c r="H3" s="16"/>
      <c r="I3" s="16"/>
    </row>
    <row r="4" customFormat="false" ht="63.75" hidden="false" customHeight="true" outlineLevel="0" collapsed="false">
      <c r="A4" s="14" t="s">
        <v>47</v>
      </c>
      <c r="B4" s="15" t="s">
        <v>100</v>
      </c>
      <c r="C4" s="16" t="s">
        <v>101</v>
      </c>
      <c r="D4" s="16" t="s">
        <v>90</v>
      </c>
      <c r="E4" s="16" t="s">
        <v>102</v>
      </c>
      <c r="F4" s="16"/>
      <c r="G4" s="16"/>
      <c r="H4" s="16"/>
      <c r="I4" s="16"/>
    </row>
    <row r="5" customFormat="false" ht="63.75" hidden="false" customHeight="true" outlineLevel="0" collapsed="false">
      <c r="A5" s="14" t="s">
        <v>52</v>
      </c>
      <c r="B5" s="15" t="s">
        <v>103</v>
      </c>
      <c r="C5" s="16" t="s">
        <v>104</v>
      </c>
      <c r="D5" s="16" t="s">
        <v>105</v>
      </c>
      <c r="E5" s="16" t="s">
        <v>106</v>
      </c>
      <c r="F5" s="16"/>
      <c r="G5" s="16"/>
      <c r="H5" s="16"/>
      <c r="I5" s="16"/>
    </row>
  </sheetData>
  <mergeCells count="1">
    <mergeCell ref="A1:I1"/>
  </mergeCells>
  <dataValidations count="2">
    <dataValidation allowBlank="true" errorStyle="stop" operator="between" showDropDown="false" showErrorMessage="false" showInputMessage="false" sqref="G3:G5" type="list">
      <formula1>"Conform,Nonconformity,Observation,Not Applicable"</formula1>
      <formula2>0</formula2>
    </dataValidation>
    <dataValidation allowBlank="true" errorStyle="stop" operator="between" showDropDown="false" showErrorMessage="false" showInputMessage="false" sqref="H3:H5" type="list">
      <formula1>"1,2,3,4,5"</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18"/>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7"/>
    <col collapsed="false" customWidth="true" hidden="false" outlineLevel="0" max="2" min="2" style="0" width="34"/>
    <col collapsed="false" customWidth="true" hidden="false" outlineLevel="0" max="3" min="3" style="0" width="56"/>
    <col collapsed="false" customWidth="true" hidden="false" outlineLevel="0" max="4" min="4" style="0" width="20"/>
    <col collapsed="false" customWidth="true" hidden="false" outlineLevel="0" max="5" min="5" style="0" width="50"/>
    <col collapsed="false" customWidth="true" hidden="false" outlineLevel="0" max="6" min="6" style="0" width="30"/>
    <col collapsed="false" customWidth="true" hidden="false" outlineLevel="0" max="7" min="7" style="0" width="15"/>
    <col collapsed="false" customWidth="true" hidden="false" outlineLevel="0" max="8" min="8" style="0" width="9"/>
    <col collapsed="false" customWidth="true" hidden="false" outlineLevel="0" max="9" min="9" style="0" width="26"/>
  </cols>
  <sheetData>
    <row r="1" customFormat="false" ht="25.5" hidden="false" customHeight="true" outlineLevel="0" collapsed="false">
      <c r="A1" s="13" t="s">
        <v>27</v>
      </c>
      <c r="B1" s="13"/>
      <c r="C1" s="13"/>
      <c r="D1" s="13"/>
      <c r="E1" s="13"/>
      <c r="F1" s="13"/>
      <c r="G1" s="13"/>
      <c r="H1" s="13"/>
      <c r="I1" s="13"/>
    </row>
    <row r="2" customFormat="false" ht="31.5" hidden="false" customHeight="true" outlineLevel="0" collapsed="false">
      <c r="A2" s="8" t="s">
        <v>33</v>
      </c>
      <c r="B2" s="8" t="s">
        <v>34</v>
      </c>
      <c r="C2" s="8" t="s">
        <v>35</v>
      </c>
      <c r="D2" s="8" t="s">
        <v>36</v>
      </c>
      <c r="E2" s="8" t="s">
        <v>37</v>
      </c>
      <c r="F2" s="8" t="s">
        <v>38</v>
      </c>
      <c r="G2" s="8" t="s">
        <v>39</v>
      </c>
      <c r="H2" s="8" t="s">
        <v>40</v>
      </c>
      <c r="I2" s="8" t="s">
        <v>41</v>
      </c>
    </row>
    <row r="3" customFormat="false" ht="63.75" hidden="false" customHeight="true" outlineLevel="0" collapsed="false">
      <c r="A3" s="14" t="s">
        <v>42</v>
      </c>
      <c r="B3" s="15" t="s">
        <v>107</v>
      </c>
      <c r="C3" s="16" t="s">
        <v>108</v>
      </c>
      <c r="D3" s="16" t="s">
        <v>109</v>
      </c>
      <c r="E3" s="16" t="s">
        <v>110</v>
      </c>
      <c r="F3" s="16"/>
      <c r="G3" s="16"/>
      <c r="H3" s="16"/>
      <c r="I3" s="16"/>
    </row>
    <row r="4" customFormat="false" ht="63.75" hidden="false" customHeight="true" outlineLevel="0" collapsed="false">
      <c r="A4" s="14" t="s">
        <v>47</v>
      </c>
      <c r="B4" s="15" t="s">
        <v>111</v>
      </c>
      <c r="C4" s="16" t="s">
        <v>112</v>
      </c>
      <c r="D4" s="16" t="s">
        <v>113</v>
      </c>
      <c r="E4" s="16" t="s">
        <v>110</v>
      </c>
      <c r="F4" s="16"/>
      <c r="G4" s="16"/>
      <c r="H4" s="16"/>
      <c r="I4" s="16"/>
    </row>
    <row r="5" customFormat="false" ht="63.75" hidden="false" customHeight="true" outlineLevel="0" collapsed="false">
      <c r="A5" s="14" t="s">
        <v>52</v>
      </c>
      <c r="B5" s="15" t="s">
        <v>114</v>
      </c>
      <c r="C5" s="16" t="s">
        <v>115</v>
      </c>
      <c r="D5" s="16" t="s">
        <v>116</v>
      </c>
      <c r="E5" s="16" t="s">
        <v>110</v>
      </c>
      <c r="F5" s="16"/>
      <c r="G5" s="16"/>
      <c r="H5" s="16"/>
      <c r="I5" s="16"/>
    </row>
    <row r="6" customFormat="false" ht="63.75" hidden="false" customHeight="true" outlineLevel="0" collapsed="false">
      <c r="A6" s="14" t="s">
        <v>57</v>
      </c>
      <c r="B6" s="15" t="s">
        <v>117</v>
      </c>
      <c r="C6" s="16" t="s">
        <v>118</v>
      </c>
      <c r="D6" s="16" t="s">
        <v>119</v>
      </c>
      <c r="E6" s="16" t="s">
        <v>110</v>
      </c>
      <c r="F6" s="16"/>
      <c r="G6" s="16"/>
      <c r="H6" s="16"/>
      <c r="I6" s="16"/>
    </row>
    <row r="7" customFormat="false" ht="63.75" hidden="false" customHeight="true" outlineLevel="0" collapsed="false">
      <c r="A7" s="14" t="s">
        <v>62</v>
      </c>
      <c r="B7" s="15" t="s">
        <v>120</v>
      </c>
      <c r="C7" s="16" t="s">
        <v>121</v>
      </c>
      <c r="D7" s="16" t="s">
        <v>122</v>
      </c>
      <c r="E7" s="16" t="s">
        <v>110</v>
      </c>
      <c r="F7" s="16"/>
      <c r="G7" s="16"/>
      <c r="H7" s="16"/>
      <c r="I7" s="16"/>
    </row>
    <row r="8" customFormat="false" ht="63.75" hidden="false" customHeight="true" outlineLevel="0" collapsed="false">
      <c r="A8" s="14" t="s">
        <v>67</v>
      </c>
      <c r="B8" s="15" t="s">
        <v>123</v>
      </c>
      <c r="C8" s="16" t="s">
        <v>124</v>
      </c>
      <c r="D8" s="16" t="s">
        <v>125</v>
      </c>
      <c r="E8" s="16" t="s">
        <v>126</v>
      </c>
      <c r="F8" s="16"/>
      <c r="G8" s="16"/>
      <c r="H8" s="16"/>
      <c r="I8" s="16"/>
    </row>
    <row r="9" customFormat="false" ht="63.75" hidden="false" customHeight="true" outlineLevel="0" collapsed="false">
      <c r="A9" s="14" t="s">
        <v>72</v>
      </c>
      <c r="B9" s="15" t="s">
        <v>127</v>
      </c>
      <c r="C9" s="16" t="s">
        <v>128</v>
      </c>
      <c r="D9" s="16" t="s">
        <v>129</v>
      </c>
      <c r="E9" s="16" t="s">
        <v>130</v>
      </c>
      <c r="F9" s="16"/>
      <c r="G9" s="16"/>
      <c r="H9" s="16"/>
      <c r="I9" s="16"/>
    </row>
    <row r="10" customFormat="false" ht="63.75" hidden="false" customHeight="true" outlineLevel="0" collapsed="false">
      <c r="A10" s="14" t="s">
        <v>77</v>
      </c>
      <c r="B10" s="15" t="s">
        <v>131</v>
      </c>
      <c r="C10" s="16" t="s">
        <v>132</v>
      </c>
      <c r="D10" s="16" t="s">
        <v>133</v>
      </c>
      <c r="E10" s="16" t="s">
        <v>110</v>
      </c>
      <c r="F10" s="16"/>
      <c r="G10" s="16"/>
      <c r="H10" s="16"/>
      <c r="I10" s="16"/>
    </row>
    <row r="11" customFormat="false" ht="63.75" hidden="false" customHeight="true" outlineLevel="0" collapsed="false">
      <c r="A11" s="14" t="s">
        <v>82</v>
      </c>
      <c r="B11" s="15" t="s">
        <v>134</v>
      </c>
      <c r="C11" s="16" t="s">
        <v>135</v>
      </c>
      <c r="D11" s="16" t="s">
        <v>136</v>
      </c>
      <c r="E11" s="16" t="s">
        <v>110</v>
      </c>
      <c r="F11" s="16"/>
      <c r="G11" s="16"/>
      <c r="H11" s="16"/>
      <c r="I11" s="16"/>
    </row>
    <row r="12" customFormat="false" ht="63.75" hidden="false" customHeight="true" outlineLevel="0" collapsed="false">
      <c r="A12" s="14" t="s">
        <v>87</v>
      </c>
      <c r="B12" s="15" t="s">
        <v>137</v>
      </c>
      <c r="C12" s="16" t="s">
        <v>138</v>
      </c>
      <c r="D12" s="16" t="s">
        <v>139</v>
      </c>
      <c r="E12" s="16" t="s">
        <v>110</v>
      </c>
      <c r="F12" s="16"/>
      <c r="G12" s="16"/>
      <c r="H12" s="16"/>
      <c r="I12" s="16"/>
    </row>
    <row r="13" customFormat="false" ht="63.75" hidden="false" customHeight="true" outlineLevel="0" collapsed="false">
      <c r="A13" s="14" t="s">
        <v>92</v>
      </c>
      <c r="B13" s="15" t="s">
        <v>140</v>
      </c>
      <c r="C13" s="16" t="s">
        <v>141</v>
      </c>
      <c r="D13" s="16" t="s">
        <v>142</v>
      </c>
      <c r="E13" s="16" t="s">
        <v>143</v>
      </c>
      <c r="F13" s="16"/>
      <c r="G13" s="16"/>
      <c r="H13" s="16"/>
      <c r="I13" s="16"/>
    </row>
    <row r="14" customFormat="false" ht="63.75" hidden="false" customHeight="true" outlineLevel="0" collapsed="false">
      <c r="A14" s="14" t="s">
        <v>144</v>
      </c>
      <c r="B14" s="15" t="s">
        <v>145</v>
      </c>
      <c r="C14" s="16" t="s">
        <v>146</v>
      </c>
      <c r="D14" s="16" t="s">
        <v>147</v>
      </c>
      <c r="E14" s="16" t="s">
        <v>110</v>
      </c>
      <c r="F14" s="16"/>
      <c r="G14" s="16"/>
      <c r="H14" s="16"/>
      <c r="I14" s="16"/>
    </row>
    <row r="15" customFormat="false" ht="63.75" hidden="false" customHeight="true" outlineLevel="0" collapsed="false">
      <c r="A15" s="14" t="s">
        <v>148</v>
      </c>
      <c r="B15" s="15" t="s">
        <v>149</v>
      </c>
      <c r="C15" s="16" t="s">
        <v>150</v>
      </c>
      <c r="D15" s="16" t="s">
        <v>151</v>
      </c>
      <c r="E15" s="16" t="s">
        <v>110</v>
      </c>
      <c r="F15" s="16"/>
      <c r="G15" s="16"/>
      <c r="H15" s="16"/>
      <c r="I15" s="16"/>
    </row>
    <row r="16" customFormat="false" ht="63.75" hidden="false" customHeight="true" outlineLevel="0" collapsed="false">
      <c r="A16" s="14" t="s">
        <v>152</v>
      </c>
      <c r="B16" s="15" t="s">
        <v>153</v>
      </c>
      <c r="C16" s="16" t="s">
        <v>154</v>
      </c>
      <c r="D16" s="16" t="s">
        <v>155</v>
      </c>
      <c r="E16" s="16" t="s">
        <v>156</v>
      </c>
      <c r="F16" s="16"/>
      <c r="G16" s="16"/>
      <c r="H16" s="16"/>
      <c r="I16" s="16"/>
    </row>
    <row r="17" customFormat="false" ht="63.75" hidden="false" customHeight="true" outlineLevel="0" collapsed="false">
      <c r="A17" s="14" t="s">
        <v>157</v>
      </c>
      <c r="B17" s="15" t="s">
        <v>158</v>
      </c>
      <c r="C17" s="16" t="s">
        <v>159</v>
      </c>
      <c r="D17" s="16" t="s">
        <v>136</v>
      </c>
      <c r="E17" s="16" t="s">
        <v>156</v>
      </c>
      <c r="F17" s="16"/>
      <c r="G17" s="16"/>
      <c r="H17" s="16"/>
      <c r="I17" s="16"/>
    </row>
    <row r="18" customFormat="false" ht="63.75" hidden="false" customHeight="true" outlineLevel="0" collapsed="false">
      <c r="A18" s="14" t="s">
        <v>160</v>
      </c>
      <c r="B18" s="15" t="s">
        <v>161</v>
      </c>
      <c r="C18" s="16" t="s">
        <v>162</v>
      </c>
      <c r="D18" s="16" t="s">
        <v>163</v>
      </c>
      <c r="E18" s="16" t="s">
        <v>110</v>
      </c>
      <c r="F18" s="16"/>
      <c r="G18" s="16"/>
      <c r="H18" s="16"/>
      <c r="I18" s="16"/>
    </row>
  </sheetData>
  <mergeCells count="1">
    <mergeCell ref="A1:I1"/>
  </mergeCells>
  <dataValidations count="2">
    <dataValidation allowBlank="true" errorStyle="stop" operator="between" showDropDown="false" showErrorMessage="false" showInputMessage="false" sqref="G3:G18" type="list">
      <formula1>"Conform,Nonconformity,Observation,Not Applicable"</formula1>
      <formula2>0</formula2>
    </dataValidation>
    <dataValidation allowBlank="true" errorStyle="stop" operator="between" showDropDown="false" showErrorMessage="false" showInputMessage="false" sqref="H3:H18" type="list">
      <formula1>"1,2,3,4,5"</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4"/>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7"/>
    <col collapsed="false" customWidth="true" hidden="false" outlineLevel="0" max="2" min="2" style="0" width="34"/>
    <col collapsed="false" customWidth="true" hidden="false" outlineLevel="0" max="3" min="3" style="0" width="56"/>
    <col collapsed="false" customWidth="true" hidden="false" outlineLevel="0" max="4" min="4" style="0" width="20"/>
    <col collapsed="false" customWidth="true" hidden="false" outlineLevel="0" max="5" min="5" style="0" width="50"/>
    <col collapsed="false" customWidth="true" hidden="false" outlineLevel="0" max="6" min="6" style="0" width="30"/>
    <col collapsed="false" customWidth="true" hidden="false" outlineLevel="0" max="7" min="7" style="0" width="15"/>
    <col collapsed="false" customWidth="true" hidden="false" outlineLevel="0" max="8" min="8" style="0" width="9"/>
    <col collapsed="false" customWidth="true" hidden="false" outlineLevel="0" max="9" min="9" style="0" width="26"/>
  </cols>
  <sheetData>
    <row r="1" customFormat="false" ht="25.5" hidden="false" customHeight="true" outlineLevel="0" collapsed="false">
      <c r="A1" s="13" t="s">
        <v>28</v>
      </c>
      <c r="B1" s="13"/>
      <c r="C1" s="13"/>
      <c r="D1" s="13"/>
      <c r="E1" s="13"/>
      <c r="F1" s="13"/>
      <c r="G1" s="13"/>
      <c r="H1" s="13"/>
      <c r="I1" s="13"/>
    </row>
    <row r="2" customFormat="false" ht="31.5" hidden="false" customHeight="true" outlineLevel="0" collapsed="false">
      <c r="A2" s="8" t="s">
        <v>33</v>
      </c>
      <c r="B2" s="8" t="s">
        <v>34</v>
      </c>
      <c r="C2" s="8" t="s">
        <v>35</v>
      </c>
      <c r="D2" s="8" t="s">
        <v>36</v>
      </c>
      <c r="E2" s="8" t="s">
        <v>37</v>
      </c>
      <c r="F2" s="8" t="s">
        <v>38</v>
      </c>
      <c r="G2" s="8" t="s">
        <v>39</v>
      </c>
      <c r="H2" s="8" t="s">
        <v>40</v>
      </c>
      <c r="I2" s="8" t="s">
        <v>41</v>
      </c>
    </row>
    <row r="3" customFormat="false" ht="63.75" hidden="false" customHeight="true" outlineLevel="0" collapsed="false">
      <c r="A3" s="14" t="s">
        <v>42</v>
      </c>
      <c r="B3" s="15" t="s">
        <v>164</v>
      </c>
      <c r="C3" s="16" t="s">
        <v>165</v>
      </c>
      <c r="D3" s="16" t="s">
        <v>155</v>
      </c>
      <c r="E3" s="16" t="s">
        <v>166</v>
      </c>
      <c r="F3" s="16"/>
      <c r="G3" s="16"/>
      <c r="H3" s="16"/>
      <c r="I3" s="16"/>
    </row>
    <row r="4" customFormat="false" ht="63.75" hidden="false" customHeight="true" outlineLevel="0" collapsed="false">
      <c r="A4" s="14" t="s">
        <v>47</v>
      </c>
      <c r="B4" s="15" t="s">
        <v>167</v>
      </c>
      <c r="C4" s="16" t="s">
        <v>168</v>
      </c>
      <c r="D4" s="16" t="s">
        <v>136</v>
      </c>
      <c r="E4" s="16" t="s">
        <v>169</v>
      </c>
      <c r="F4" s="16"/>
      <c r="G4" s="16"/>
      <c r="H4" s="16"/>
      <c r="I4" s="16"/>
    </row>
  </sheetData>
  <mergeCells count="1">
    <mergeCell ref="A1:I1"/>
  </mergeCells>
  <dataValidations count="2">
    <dataValidation allowBlank="true" errorStyle="stop" operator="between" showDropDown="false" showErrorMessage="false" showInputMessage="false" sqref="G3:G4" type="list">
      <formula1>"Conform,Nonconformity,Observation,Not Applicable"</formula1>
      <formula2>0</formula2>
    </dataValidation>
    <dataValidation allowBlank="true" errorStyle="stop" operator="between" showDropDown="false" showErrorMessage="false" showInputMessage="false" sqref="H3:H4" type="list">
      <formula1>"1,2,3,4,5"</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1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7"/>
    <col collapsed="false" customWidth="true" hidden="false" outlineLevel="0" max="2" min="2" style="0" width="34"/>
    <col collapsed="false" customWidth="true" hidden="false" outlineLevel="0" max="3" min="3" style="0" width="56"/>
    <col collapsed="false" customWidth="true" hidden="false" outlineLevel="0" max="4" min="4" style="0" width="20"/>
    <col collapsed="false" customWidth="true" hidden="false" outlineLevel="0" max="5" min="5" style="0" width="50"/>
    <col collapsed="false" customWidth="true" hidden="false" outlineLevel="0" max="6" min="6" style="0" width="30"/>
    <col collapsed="false" customWidth="true" hidden="false" outlineLevel="0" max="7" min="7" style="0" width="15"/>
    <col collapsed="false" customWidth="true" hidden="false" outlineLevel="0" max="8" min="8" style="0" width="9"/>
    <col collapsed="false" customWidth="true" hidden="false" outlineLevel="0" max="9" min="9" style="0" width="26"/>
  </cols>
  <sheetData>
    <row r="1" customFormat="false" ht="25.5" hidden="false" customHeight="true" outlineLevel="0" collapsed="false">
      <c r="A1" s="13" t="s">
        <v>29</v>
      </c>
      <c r="B1" s="13"/>
      <c r="C1" s="13"/>
      <c r="D1" s="13"/>
      <c r="E1" s="13"/>
      <c r="F1" s="13"/>
      <c r="G1" s="13"/>
      <c r="H1" s="13"/>
      <c r="I1" s="13"/>
    </row>
    <row r="2" customFormat="false" ht="31.5" hidden="false" customHeight="true" outlineLevel="0" collapsed="false">
      <c r="A2" s="8" t="s">
        <v>33</v>
      </c>
      <c r="B2" s="8" t="s">
        <v>34</v>
      </c>
      <c r="C2" s="8" t="s">
        <v>35</v>
      </c>
      <c r="D2" s="8" t="s">
        <v>36</v>
      </c>
      <c r="E2" s="8" t="s">
        <v>37</v>
      </c>
      <c r="F2" s="8" t="s">
        <v>38</v>
      </c>
      <c r="G2" s="8" t="s">
        <v>39</v>
      </c>
      <c r="H2" s="8" t="s">
        <v>40</v>
      </c>
      <c r="I2" s="8" t="s">
        <v>41</v>
      </c>
    </row>
    <row r="3" customFormat="false" ht="63.75" hidden="false" customHeight="true" outlineLevel="0" collapsed="false">
      <c r="A3" s="14" t="s">
        <v>42</v>
      </c>
      <c r="B3" s="15" t="s">
        <v>170</v>
      </c>
      <c r="C3" s="16" t="s">
        <v>171</v>
      </c>
      <c r="D3" s="16" t="s">
        <v>172</v>
      </c>
      <c r="E3" s="16" t="s">
        <v>110</v>
      </c>
      <c r="F3" s="16"/>
      <c r="G3" s="16"/>
      <c r="H3" s="16"/>
      <c r="I3" s="16"/>
    </row>
    <row r="4" customFormat="false" ht="63.75" hidden="false" customHeight="true" outlineLevel="0" collapsed="false">
      <c r="A4" s="14" t="s">
        <v>47</v>
      </c>
      <c r="B4" s="15" t="s">
        <v>173</v>
      </c>
      <c r="C4" s="16" t="s">
        <v>174</v>
      </c>
      <c r="D4" s="16" t="s">
        <v>175</v>
      </c>
      <c r="E4" s="16" t="s">
        <v>176</v>
      </c>
      <c r="F4" s="16"/>
      <c r="G4" s="16"/>
      <c r="H4" s="16"/>
      <c r="I4" s="16"/>
    </row>
    <row r="5" customFormat="false" ht="63.75" hidden="false" customHeight="true" outlineLevel="0" collapsed="false">
      <c r="A5" s="14" t="s">
        <v>52</v>
      </c>
      <c r="B5" s="15" t="s">
        <v>177</v>
      </c>
      <c r="C5" s="16" t="s">
        <v>178</v>
      </c>
      <c r="D5" s="16" t="s">
        <v>179</v>
      </c>
      <c r="E5" s="16" t="s">
        <v>180</v>
      </c>
      <c r="F5" s="16"/>
      <c r="G5" s="16"/>
      <c r="H5" s="16"/>
      <c r="I5" s="16"/>
    </row>
    <row r="6" customFormat="false" ht="63.75" hidden="false" customHeight="true" outlineLevel="0" collapsed="false">
      <c r="A6" s="14" t="s">
        <v>57</v>
      </c>
      <c r="B6" s="15" t="s">
        <v>181</v>
      </c>
      <c r="C6" s="16" t="s">
        <v>182</v>
      </c>
      <c r="D6" s="16" t="s">
        <v>179</v>
      </c>
      <c r="E6" s="16" t="s">
        <v>110</v>
      </c>
      <c r="F6" s="16"/>
      <c r="G6" s="16"/>
      <c r="H6" s="16"/>
      <c r="I6" s="16"/>
    </row>
    <row r="7" customFormat="false" ht="63.75" hidden="false" customHeight="true" outlineLevel="0" collapsed="false">
      <c r="A7" s="14" t="s">
        <v>62</v>
      </c>
      <c r="B7" s="15" t="s">
        <v>183</v>
      </c>
      <c r="C7" s="16" t="s">
        <v>184</v>
      </c>
      <c r="D7" s="16" t="s">
        <v>185</v>
      </c>
      <c r="E7" s="16" t="s">
        <v>186</v>
      </c>
      <c r="F7" s="16"/>
      <c r="G7" s="16"/>
      <c r="H7" s="16"/>
      <c r="I7" s="16"/>
    </row>
    <row r="8" customFormat="false" ht="63.75" hidden="false" customHeight="true" outlineLevel="0" collapsed="false">
      <c r="A8" s="14" t="s">
        <v>67</v>
      </c>
      <c r="B8" s="15" t="s">
        <v>187</v>
      </c>
      <c r="C8" s="16" t="s">
        <v>188</v>
      </c>
      <c r="D8" s="16" t="s">
        <v>185</v>
      </c>
      <c r="E8" s="16" t="s">
        <v>110</v>
      </c>
      <c r="F8" s="16"/>
      <c r="G8" s="16"/>
      <c r="H8" s="16"/>
      <c r="I8" s="16"/>
    </row>
    <row r="9" customFormat="false" ht="63.75" hidden="false" customHeight="true" outlineLevel="0" collapsed="false">
      <c r="A9" s="14" t="s">
        <v>72</v>
      </c>
      <c r="B9" s="15" t="s">
        <v>189</v>
      </c>
      <c r="C9" s="16" t="s">
        <v>190</v>
      </c>
      <c r="D9" s="16" t="s">
        <v>191</v>
      </c>
      <c r="E9" s="16" t="s">
        <v>192</v>
      </c>
      <c r="F9" s="16"/>
      <c r="G9" s="16"/>
      <c r="H9" s="16"/>
      <c r="I9" s="16"/>
    </row>
    <row r="10" customFormat="false" ht="63.75" hidden="false" customHeight="true" outlineLevel="0" collapsed="false">
      <c r="A10" s="14" t="s">
        <v>77</v>
      </c>
      <c r="B10" s="15" t="s">
        <v>193</v>
      </c>
      <c r="C10" s="16" t="s">
        <v>194</v>
      </c>
      <c r="D10" s="16" t="s">
        <v>195</v>
      </c>
      <c r="E10" s="16" t="s">
        <v>196</v>
      </c>
      <c r="F10" s="16"/>
      <c r="G10" s="16"/>
      <c r="H10" s="16"/>
      <c r="I10" s="16"/>
    </row>
    <row r="11" customFormat="false" ht="63.75" hidden="false" customHeight="true" outlineLevel="0" collapsed="false">
      <c r="A11" s="14" t="s">
        <v>82</v>
      </c>
      <c r="B11" s="15" t="s">
        <v>197</v>
      </c>
      <c r="C11" s="16" t="s">
        <v>198</v>
      </c>
      <c r="D11" s="16" t="s">
        <v>199</v>
      </c>
      <c r="E11" s="16" t="s">
        <v>110</v>
      </c>
      <c r="F11" s="16"/>
      <c r="G11" s="16"/>
      <c r="H11" s="16"/>
      <c r="I11" s="16"/>
    </row>
    <row r="12" customFormat="false" ht="63.75" hidden="false" customHeight="true" outlineLevel="0" collapsed="false">
      <c r="A12" s="14" t="s">
        <v>87</v>
      </c>
      <c r="B12" s="15" t="s">
        <v>200</v>
      </c>
      <c r="C12" s="16" t="s">
        <v>201</v>
      </c>
      <c r="D12" s="16" t="s">
        <v>202</v>
      </c>
      <c r="E12" s="16" t="s">
        <v>203</v>
      </c>
      <c r="F12" s="16"/>
      <c r="G12" s="16"/>
      <c r="H12" s="16"/>
      <c r="I12" s="16"/>
    </row>
    <row r="13" customFormat="false" ht="63.75" hidden="false" customHeight="true" outlineLevel="0" collapsed="false">
      <c r="A13" s="14" t="s">
        <v>92</v>
      </c>
      <c r="B13" s="15" t="s">
        <v>204</v>
      </c>
      <c r="C13" s="16" t="s">
        <v>205</v>
      </c>
      <c r="D13" s="16" t="s">
        <v>202</v>
      </c>
      <c r="E13" s="16" t="s">
        <v>110</v>
      </c>
      <c r="F13" s="16"/>
      <c r="G13" s="16"/>
      <c r="H13" s="16"/>
      <c r="I13" s="16"/>
    </row>
    <row r="14" customFormat="false" ht="63.75" hidden="false" customHeight="true" outlineLevel="0" collapsed="false">
      <c r="A14" s="14" t="s">
        <v>144</v>
      </c>
      <c r="B14" s="15" t="s">
        <v>206</v>
      </c>
      <c r="C14" s="16" t="s">
        <v>207</v>
      </c>
      <c r="D14" s="16" t="s">
        <v>175</v>
      </c>
      <c r="E14" s="16" t="s">
        <v>208</v>
      </c>
      <c r="F14" s="16"/>
      <c r="G14" s="16"/>
      <c r="H14" s="16"/>
      <c r="I14" s="16"/>
    </row>
    <row r="15" customFormat="false" ht="63.75" hidden="false" customHeight="true" outlineLevel="0" collapsed="false">
      <c r="A15" s="14" t="s">
        <v>148</v>
      </c>
      <c r="B15" s="15" t="s">
        <v>209</v>
      </c>
      <c r="C15" s="16" t="s">
        <v>210</v>
      </c>
      <c r="D15" s="16" t="s">
        <v>211</v>
      </c>
      <c r="E15" s="16" t="s">
        <v>212</v>
      </c>
      <c r="F15" s="16"/>
      <c r="G15" s="16"/>
      <c r="H15" s="16"/>
      <c r="I15" s="16"/>
    </row>
    <row r="16" customFormat="false" ht="63.75" hidden="false" customHeight="true" outlineLevel="0" collapsed="false">
      <c r="A16" s="14" t="s">
        <v>152</v>
      </c>
      <c r="B16" s="15" t="s">
        <v>213</v>
      </c>
      <c r="C16" s="16" t="s">
        <v>214</v>
      </c>
      <c r="D16" s="16" t="s">
        <v>215</v>
      </c>
      <c r="E16" s="16" t="s">
        <v>216</v>
      </c>
      <c r="F16" s="16"/>
      <c r="G16" s="16"/>
      <c r="H16" s="16"/>
      <c r="I16" s="16"/>
    </row>
    <row r="17" customFormat="false" ht="63.75" hidden="false" customHeight="true" outlineLevel="0" collapsed="false">
      <c r="A17" s="14" t="s">
        <v>157</v>
      </c>
      <c r="B17" s="15" t="s">
        <v>217</v>
      </c>
      <c r="C17" s="16" t="s">
        <v>218</v>
      </c>
      <c r="D17" s="16" t="s">
        <v>211</v>
      </c>
      <c r="E17" s="16" t="s">
        <v>110</v>
      </c>
      <c r="F17" s="16"/>
      <c r="G17" s="16"/>
      <c r="H17" s="16"/>
      <c r="I17" s="16"/>
    </row>
    <row r="18" customFormat="false" ht="63.75" hidden="false" customHeight="true" outlineLevel="0" collapsed="false">
      <c r="A18" s="14" t="s">
        <v>160</v>
      </c>
      <c r="B18" s="15" t="s">
        <v>219</v>
      </c>
      <c r="C18" s="16" t="s">
        <v>220</v>
      </c>
      <c r="D18" s="16" t="s">
        <v>221</v>
      </c>
      <c r="E18" s="16" t="s">
        <v>222</v>
      </c>
      <c r="F18" s="16"/>
      <c r="G18" s="16"/>
      <c r="H18" s="16"/>
      <c r="I18" s="16"/>
    </row>
    <row r="19" customFormat="false" ht="63.75" hidden="false" customHeight="true" outlineLevel="0" collapsed="false">
      <c r="A19" s="14" t="s">
        <v>223</v>
      </c>
      <c r="B19" s="15" t="s">
        <v>224</v>
      </c>
      <c r="C19" s="16" t="s">
        <v>225</v>
      </c>
      <c r="D19" s="16" t="s">
        <v>226</v>
      </c>
      <c r="E19" s="16" t="s">
        <v>110</v>
      </c>
      <c r="F19" s="16"/>
      <c r="G19" s="16"/>
      <c r="H19" s="16"/>
      <c r="I19" s="16"/>
    </row>
  </sheetData>
  <mergeCells count="1">
    <mergeCell ref="A1:I1"/>
  </mergeCells>
  <dataValidations count="2">
    <dataValidation allowBlank="true" errorStyle="stop" operator="between" showDropDown="false" showErrorMessage="false" showInputMessage="false" sqref="G3:G19" type="list">
      <formula1>"Conform,Nonconformity,Observation,Not Applicable"</formula1>
      <formula2>0</formula2>
    </dataValidation>
    <dataValidation allowBlank="true" errorStyle="stop" operator="between" showDropDown="false" showErrorMessage="false" showInputMessage="false" sqref="H3:H19" type="list">
      <formula1>"1,2,3,4,5"</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31"/>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7"/>
    <col collapsed="false" customWidth="true" hidden="false" outlineLevel="0" max="2" min="2" style="0" width="34"/>
    <col collapsed="false" customWidth="true" hidden="false" outlineLevel="0" max="3" min="3" style="0" width="56"/>
    <col collapsed="false" customWidth="true" hidden="false" outlineLevel="0" max="4" min="4" style="0" width="20"/>
    <col collapsed="false" customWidth="true" hidden="false" outlineLevel="0" max="5" min="5" style="0" width="50"/>
    <col collapsed="false" customWidth="true" hidden="false" outlineLevel="0" max="6" min="6" style="0" width="30"/>
    <col collapsed="false" customWidth="true" hidden="false" outlineLevel="0" max="7" min="7" style="0" width="15"/>
    <col collapsed="false" customWidth="true" hidden="false" outlineLevel="0" max="8" min="8" style="0" width="9"/>
    <col collapsed="false" customWidth="true" hidden="false" outlineLevel="0" max="9" min="9" style="0" width="26"/>
  </cols>
  <sheetData>
    <row r="1" customFormat="false" ht="25.5" hidden="false" customHeight="true" outlineLevel="0" collapsed="false">
      <c r="A1" s="13" t="s">
        <v>30</v>
      </c>
      <c r="B1" s="13"/>
      <c r="C1" s="13"/>
      <c r="D1" s="13"/>
      <c r="E1" s="13"/>
      <c r="F1" s="13"/>
      <c r="G1" s="13"/>
      <c r="H1" s="13"/>
      <c r="I1" s="13"/>
    </row>
    <row r="2" customFormat="false" ht="31.5" hidden="false" customHeight="true" outlineLevel="0" collapsed="false">
      <c r="A2" s="8" t="s">
        <v>33</v>
      </c>
      <c r="B2" s="8" t="s">
        <v>34</v>
      </c>
      <c r="C2" s="8" t="s">
        <v>35</v>
      </c>
      <c r="D2" s="8" t="s">
        <v>36</v>
      </c>
      <c r="E2" s="8" t="s">
        <v>37</v>
      </c>
      <c r="F2" s="8" t="s">
        <v>38</v>
      </c>
      <c r="G2" s="8" t="s">
        <v>39</v>
      </c>
      <c r="H2" s="8" t="s">
        <v>40</v>
      </c>
      <c r="I2" s="8" t="s">
        <v>41</v>
      </c>
    </row>
    <row r="3" customFormat="false" ht="63.75" hidden="false" customHeight="true" outlineLevel="0" collapsed="false">
      <c r="A3" s="14" t="s">
        <v>42</v>
      </c>
      <c r="B3" s="15" t="s">
        <v>227</v>
      </c>
      <c r="C3" s="16" t="s">
        <v>228</v>
      </c>
      <c r="D3" s="16" t="s">
        <v>229</v>
      </c>
      <c r="E3" s="16" t="s">
        <v>230</v>
      </c>
      <c r="F3" s="16"/>
      <c r="G3" s="16"/>
      <c r="H3" s="16"/>
      <c r="I3" s="16"/>
    </row>
    <row r="4" customFormat="false" ht="63.75" hidden="false" customHeight="true" outlineLevel="0" collapsed="false">
      <c r="A4" s="14" t="s">
        <v>47</v>
      </c>
      <c r="B4" s="15" t="s">
        <v>231</v>
      </c>
      <c r="C4" s="16" t="s">
        <v>232</v>
      </c>
      <c r="D4" s="16" t="s">
        <v>233</v>
      </c>
      <c r="E4" s="16" t="s">
        <v>234</v>
      </c>
      <c r="F4" s="16"/>
      <c r="G4" s="16"/>
      <c r="H4" s="16"/>
      <c r="I4" s="16"/>
    </row>
    <row r="5" customFormat="false" ht="63.75" hidden="false" customHeight="true" outlineLevel="0" collapsed="false">
      <c r="A5" s="14" t="s">
        <v>52</v>
      </c>
      <c r="B5" s="15" t="s">
        <v>235</v>
      </c>
      <c r="C5" s="16" t="s">
        <v>236</v>
      </c>
      <c r="D5" s="16" t="s">
        <v>233</v>
      </c>
      <c r="E5" s="16" t="s">
        <v>237</v>
      </c>
      <c r="F5" s="16"/>
      <c r="G5" s="16"/>
      <c r="H5" s="16"/>
      <c r="I5" s="16"/>
    </row>
    <row r="6" customFormat="false" ht="63.75" hidden="false" customHeight="true" outlineLevel="0" collapsed="false">
      <c r="A6" s="14" t="s">
        <v>57</v>
      </c>
      <c r="B6" s="15" t="s">
        <v>238</v>
      </c>
      <c r="C6" s="16" t="s">
        <v>239</v>
      </c>
      <c r="D6" s="16" t="s">
        <v>240</v>
      </c>
      <c r="E6" s="16" t="s">
        <v>241</v>
      </c>
      <c r="F6" s="16"/>
      <c r="G6" s="16"/>
      <c r="H6" s="16"/>
      <c r="I6" s="16"/>
    </row>
    <row r="7" customFormat="false" ht="63.75" hidden="false" customHeight="true" outlineLevel="0" collapsed="false">
      <c r="A7" s="14" t="s">
        <v>62</v>
      </c>
      <c r="B7" s="15" t="s">
        <v>242</v>
      </c>
      <c r="C7" s="16" t="s">
        <v>243</v>
      </c>
      <c r="D7" s="16" t="s">
        <v>244</v>
      </c>
      <c r="E7" s="16" t="s">
        <v>245</v>
      </c>
      <c r="F7" s="16"/>
      <c r="G7" s="16"/>
      <c r="H7" s="16"/>
      <c r="I7" s="16"/>
    </row>
    <row r="8" customFormat="false" ht="63.75" hidden="false" customHeight="true" outlineLevel="0" collapsed="false">
      <c r="A8" s="14" t="s">
        <v>67</v>
      </c>
      <c r="B8" s="15" t="s">
        <v>246</v>
      </c>
      <c r="C8" s="16" t="s">
        <v>247</v>
      </c>
      <c r="D8" s="16" t="s">
        <v>248</v>
      </c>
      <c r="E8" s="16" t="s">
        <v>249</v>
      </c>
      <c r="F8" s="16"/>
      <c r="G8" s="16"/>
      <c r="H8" s="16"/>
      <c r="I8" s="16"/>
    </row>
    <row r="9" customFormat="false" ht="63.75" hidden="false" customHeight="true" outlineLevel="0" collapsed="false">
      <c r="A9" s="14" t="s">
        <v>72</v>
      </c>
      <c r="B9" s="15" t="s">
        <v>250</v>
      </c>
      <c r="C9" s="16" t="s">
        <v>251</v>
      </c>
      <c r="D9" s="16" t="s">
        <v>252</v>
      </c>
      <c r="E9" s="16" t="s">
        <v>253</v>
      </c>
      <c r="F9" s="16"/>
      <c r="G9" s="16"/>
      <c r="H9" s="16"/>
      <c r="I9" s="16"/>
    </row>
    <row r="10" customFormat="false" ht="63.75" hidden="false" customHeight="true" outlineLevel="0" collapsed="false">
      <c r="A10" s="14" t="s">
        <v>77</v>
      </c>
      <c r="B10" s="15" t="s">
        <v>254</v>
      </c>
      <c r="C10" s="16" t="s">
        <v>255</v>
      </c>
      <c r="D10" s="16" t="s">
        <v>252</v>
      </c>
      <c r="E10" s="16" t="s">
        <v>253</v>
      </c>
      <c r="F10" s="16"/>
      <c r="G10" s="16"/>
      <c r="H10" s="16"/>
      <c r="I10" s="16"/>
    </row>
    <row r="11" customFormat="false" ht="63.75" hidden="false" customHeight="true" outlineLevel="0" collapsed="false">
      <c r="A11" s="14" t="s">
        <v>82</v>
      </c>
      <c r="B11" s="15" t="s">
        <v>256</v>
      </c>
      <c r="C11" s="16" t="s">
        <v>257</v>
      </c>
      <c r="D11" s="16" t="s">
        <v>258</v>
      </c>
      <c r="E11" s="16" t="s">
        <v>259</v>
      </c>
      <c r="F11" s="16"/>
      <c r="G11" s="16"/>
      <c r="H11" s="16"/>
      <c r="I11" s="16"/>
    </row>
    <row r="12" customFormat="false" ht="63.75" hidden="false" customHeight="true" outlineLevel="0" collapsed="false">
      <c r="A12" s="14" t="s">
        <v>87</v>
      </c>
      <c r="B12" s="15" t="s">
        <v>260</v>
      </c>
      <c r="C12" s="16" t="s">
        <v>261</v>
      </c>
      <c r="D12" s="16" t="s">
        <v>262</v>
      </c>
      <c r="E12" s="16" t="s">
        <v>263</v>
      </c>
      <c r="F12" s="16"/>
      <c r="G12" s="16"/>
      <c r="H12" s="16"/>
      <c r="I12" s="16"/>
    </row>
    <row r="13" customFormat="false" ht="63.75" hidden="false" customHeight="true" outlineLevel="0" collapsed="false">
      <c r="A13" s="14" t="s">
        <v>92</v>
      </c>
      <c r="B13" s="15" t="s">
        <v>264</v>
      </c>
      <c r="C13" s="16" t="s">
        <v>265</v>
      </c>
      <c r="D13" s="16" t="s">
        <v>266</v>
      </c>
      <c r="E13" s="16" t="s">
        <v>110</v>
      </c>
      <c r="F13" s="16"/>
      <c r="G13" s="16"/>
      <c r="H13" s="16"/>
      <c r="I13" s="16"/>
    </row>
    <row r="14" customFormat="false" ht="63.75" hidden="false" customHeight="true" outlineLevel="0" collapsed="false">
      <c r="A14" s="14" t="s">
        <v>144</v>
      </c>
      <c r="B14" s="15" t="s">
        <v>267</v>
      </c>
      <c r="C14" s="16" t="s">
        <v>268</v>
      </c>
      <c r="D14" s="16" t="s">
        <v>269</v>
      </c>
      <c r="E14" s="16" t="s">
        <v>270</v>
      </c>
      <c r="F14" s="16"/>
      <c r="G14" s="16"/>
      <c r="H14" s="16"/>
      <c r="I14" s="16"/>
    </row>
    <row r="15" customFormat="false" ht="63.75" hidden="false" customHeight="true" outlineLevel="0" collapsed="false">
      <c r="A15" s="14" t="s">
        <v>148</v>
      </c>
      <c r="B15" s="15" t="s">
        <v>271</v>
      </c>
      <c r="C15" s="16" t="s">
        <v>272</v>
      </c>
      <c r="D15" s="16" t="s">
        <v>273</v>
      </c>
      <c r="E15" s="16" t="s">
        <v>274</v>
      </c>
      <c r="F15" s="16"/>
      <c r="G15" s="16"/>
      <c r="H15" s="16"/>
      <c r="I15" s="16"/>
    </row>
    <row r="16" customFormat="false" ht="63.75" hidden="false" customHeight="true" outlineLevel="0" collapsed="false">
      <c r="A16" s="14" t="s">
        <v>152</v>
      </c>
      <c r="B16" s="15" t="s">
        <v>275</v>
      </c>
      <c r="C16" s="16" t="s">
        <v>276</v>
      </c>
      <c r="D16" s="16" t="s">
        <v>273</v>
      </c>
      <c r="E16" s="16" t="s">
        <v>110</v>
      </c>
      <c r="F16" s="16"/>
      <c r="G16" s="16"/>
      <c r="H16" s="16"/>
      <c r="I16" s="16"/>
    </row>
    <row r="17" customFormat="false" ht="63.75" hidden="false" customHeight="true" outlineLevel="0" collapsed="false">
      <c r="A17" s="14" t="s">
        <v>157</v>
      </c>
      <c r="B17" s="15" t="s">
        <v>277</v>
      </c>
      <c r="C17" s="16" t="s">
        <v>278</v>
      </c>
      <c r="D17" s="16" t="s">
        <v>252</v>
      </c>
      <c r="E17" s="16" t="s">
        <v>279</v>
      </c>
      <c r="F17" s="16"/>
      <c r="G17" s="16"/>
      <c r="H17" s="16"/>
      <c r="I17" s="16"/>
    </row>
    <row r="18" customFormat="false" ht="63.75" hidden="false" customHeight="true" outlineLevel="0" collapsed="false">
      <c r="A18" s="14" t="s">
        <v>160</v>
      </c>
      <c r="B18" s="15" t="s">
        <v>280</v>
      </c>
      <c r="C18" s="16" t="s">
        <v>281</v>
      </c>
      <c r="D18" s="16" t="s">
        <v>282</v>
      </c>
      <c r="E18" s="16" t="s">
        <v>283</v>
      </c>
      <c r="F18" s="16"/>
      <c r="G18" s="16"/>
      <c r="H18" s="16"/>
      <c r="I18" s="16"/>
    </row>
    <row r="19" customFormat="false" ht="63.75" hidden="false" customHeight="true" outlineLevel="0" collapsed="false">
      <c r="A19" s="14" t="s">
        <v>223</v>
      </c>
      <c r="B19" s="15" t="s">
        <v>284</v>
      </c>
      <c r="C19" s="16" t="s">
        <v>285</v>
      </c>
      <c r="D19" s="16" t="s">
        <v>286</v>
      </c>
      <c r="E19" s="16" t="s">
        <v>287</v>
      </c>
      <c r="F19" s="16"/>
      <c r="G19" s="16"/>
      <c r="H19" s="16"/>
      <c r="I19" s="16"/>
    </row>
    <row r="20" customFormat="false" ht="63.75" hidden="false" customHeight="true" outlineLevel="0" collapsed="false">
      <c r="A20" s="14" t="s">
        <v>288</v>
      </c>
      <c r="B20" s="15" t="s">
        <v>289</v>
      </c>
      <c r="C20" s="16" t="s">
        <v>290</v>
      </c>
      <c r="D20" s="16" t="s">
        <v>291</v>
      </c>
      <c r="E20" s="16" t="s">
        <v>292</v>
      </c>
      <c r="F20" s="16"/>
      <c r="G20" s="16"/>
      <c r="H20" s="16"/>
      <c r="I20" s="16"/>
    </row>
    <row r="21" customFormat="false" ht="63.75" hidden="false" customHeight="true" outlineLevel="0" collapsed="false">
      <c r="A21" s="14" t="s">
        <v>293</v>
      </c>
      <c r="B21" s="15" t="s">
        <v>294</v>
      </c>
      <c r="C21" s="16" t="s">
        <v>295</v>
      </c>
      <c r="D21" s="16" t="s">
        <v>296</v>
      </c>
      <c r="E21" s="16" t="s">
        <v>297</v>
      </c>
      <c r="F21" s="16"/>
      <c r="G21" s="16"/>
      <c r="H21" s="16"/>
      <c r="I21" s="16"/>
    </row>
    <row r="22" customFormat="false" ht="63.75" hidden="false" customHeight="true" outlineLevel="0" collapsed="false">
      <c r="A22" s="14" t="s">
        <v>298</v>
      </c>
      <c r="B22" s="15" t="s">
        <v>299</v>
      </c>
      <c r="C22" s="16" t="s">
        <v>300</v>
      </c>
      <c r="D22" s="16" t="s">
        <v>301</v>
      </c>
      <c r="E22" s="16" t="s">
        <v>110</v>
      </c>
      <c r="F22" s="16"/>
      <c r="G22" s="16"/>
      <c r="H22" s="16"/>
      <c r="I22" s="16"/>
    </row>
    <row r="23" customFormat="false" ht="63.75" hidden="false" customHeight="true" outlineLevel="0" collapsed="false">
      <c r="A23" s="14" t="s">
        <v>302</v>
      </c>
      <c r="B23" s="15" t="s">
        <v>303</v>
      </c>
      <c r="C23" s="16" t="s">
        <v>304</v>
      </c>
      <c r="D23" s="16" t="s">
        <v>262</v>
      </c>
      <c r="E23" s="16" t="s">
        <v>305</v>
      </c>
      <c r="F23" s="16"/>
      <c r="G23" s="16"/>
      <c r="H23" s="16"/>
      <c r="I23" s="16"/>
    </row>
    <row r="24" customFormat="false" ht="63.75" hidden="false" customHeight="true" outlineLevel="0" collapsed="false">
      <c r="A24" s="14" t="s">
        <v>306</v>
      </c>
      <c r="B24" s="15" t="s">
        <v>307</v>
      </c>
      <c r="C24" s="16" t="s">
        <v>308</v>
      </c>
      <c r="D24" s="16" t="s">
        <v>309</v>
      </c>
      <c r="E24" s="16" t="s">
        <v>310</v>
      </c>
      <c r="F24" s="16"/>
      <c r="G24" s="16"/>
      <c r="H24" s="16"/>
      <c r="I24" s="16"/>
    </row>
    <row r="25" customFormat="false" ht="63.75" hidden="false" customHeight="true" outlineLevel="0" collapsed="false">
      <c r="A25" s="14" t="s">
        <v>311</v>
      </c>
      <c r="B25" s="15" t="s">
        <v>312</v>
      </c>
      <c r="C25" s="16" t="s">
        <v>313</v>
      </c>
      <c r="D25" s="16" t="s">
        <v>314</v>
      </c>
      <c r="E25" s="16" t="s">
        <v>315</v>
      </c>
      <c r="F25" s="16"/>
      <c r="G25" s="16"/>
      <c r="H25" s="16"/>
      <c r="I25" s="16"/>
    </row>
    <row r="26" customFormat="false" ht="63.75" hidden="false" customHeight="true" outlineLevel="0" collapsed="false">
      <c r="A26" s="14" t="s">
        <v>316</v>
      </c>
      <c r="B26" s="15" t="s">
        <v>317</v>
      </c>
      <c r="C26" s="16" t="s">
        <v>318</v>
      </c>
      <c r="D26" s="16" t="s">
        <v>319</v>
      </c>
      <c r="E26" s="16" t="s">
        <v>320</v>
      </c>
      <c r="F26" s="16"/>
      <c r="G26" s="16"/>
      <c r="H26" s="16"/>
      <c r="I26" s="16"/>
    </row>
    <row r="27" customFormat="false" ht="63.75" hidden="false" customHeight="true" outlineLevel="0" collapsed="false">
      <c r="A27" s="14" t="s">
        <v>321</v>
      </c>
      <c r="B27" s="15" t="s">
        <v>322</v>
      </c>
      <c r="C27" s="16" t="s">
        <v>323</v>
      </c>
      <c r="D27" s="16" t="s">
        <v>324</v>
      </c>
      <c r="E27" s="16" t="s">
        <v>325</v>
      </c>
      <c r="F27" s="16"/>
      <c r="G27" s="16"/>
      <c r="H27" s="16"/>
      <c r="I27" s="16"/>
    </row>
    <row r="28" customFormat="false" ht="63.75" hidden="false" customHeight="true" outlineLevel="0" collapsed="false">
      <c r="A28" s="14" t="s">
        <v>326</v>
      </c>
      <c r="B28" s="15" t="s">
        <v>327</v>
      </c>
      <c r="C28" s="16" t="s">
        <v>328</v>
      </c>
      <c r="D28" s="16" t="s">
        <v>329</v>
      </c>
      <c r="E28" s="16" t="s">
        <v>330</v>
      </c>
      <c r="F28" s="16"/>
      <c r="G28" s="16"/>
      <c r="H28" s="16"/>
      <c r="I28" s="16"/>
    </row>
    <row r="29" customFormat="false" ht="63.75" hidden="false" customHeight="true" outlineLevel="0" collapsed="false">
      <c r="A29" s="14" t="s">
        <v>331</v>
      </c>
      <c r="B29" s="15" t="s">
        <v>332</v>
      </c>
      <c r="C29" s="16" t="s">
        <v>333</v>
      </c>
      <c r="D29" s="16" t="s">
        <v>334</v>
      </c>
      <c r="E29" s="16" t="s">
        <v>335</v>
      </c>
      <c r="F29" s="16"/>
      <c r="G29" s="16"/>
      <c r="H29" s="16"/>
      <c r="I29" s="16"/>
    </row>
    <row r="30" customFormat="false" ht="63.75" hidden="false" customHeight="true" outlineLevel="0" collapsed="false">
      <c r="A30" s="14" t="s">
        <v>336</v>
      </c>
      <c r="B30" s="15" t="s">
        <v>337</v>
      </c>
      <c r="C30" s="16" t="s">
        <v>338</v>
      </c>
      <c r="D30" s="16" t="s">
        <v>339</v>
      </c>
      <c r="E30" s="16" t="s">
        <v>110</v>
      </c>
      <c r="F30" s="16"/>
      <c r="G30" s="16"/>
      <c r="H30" s="16"/>
      <c r="I30" s="16"/>
    </row>
    <row r="31" customFormat="false" ht="63.75" hidden="false" customHeight="true" outlineLevel="0" collapsed="false">
      <c r="A31" s="14" t="s">
        <v>340</v>
      </c>
      <c r="B31" s="15" t="s">
        <v>341</v>
      </c>
      <c r="C31" s="16" t="s">
        <v>342</v>
      </c>
      <c r="D31" s="16" t="s">
        <v>226</v>
      </c>
      <c r="E31" s="16" t="s">
        <v>110</v>
      </c>
      <c r="F31" s="16"/>
      <c r="G31" s="16"/>
      <c r="H31" s="16"/>
      <c r="I31" s="16"/>
    </row>
  </sheetData>
  <mergeCells count="1">
    <mergeCell ref="A1:I1"/>
  </mergeCells>
  <dataValidations count="2">
    <dataValidation allowBlank="true" errorStyle="stop" operator="between" showDropDown="false" showErrorMessage="false" showInputMessage="false" sqref="G3:G31" type="list">
      <formula1>"Conform,Nonconformity,Observation,Not Applicable"</formula1>
      <formula2>0</formula2>
    </dataValidation>
    <dataValidation allowBlank="true" errorStyle="stop" operator="between" showDropDown="false" showErrorMessage="false" showInputMessage="false" sqref="H3:H31" type="list">
      <formula1>"1,2,3,4,5"</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14"/>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7"/>
    <col collapsed="false" customWidth="true" hidden="false" outlineLevel="0" max="2" min="2" style="0" width="34"/>
    <col collapsed="false" customWidth="true" hidden="false" outlineLevel="0" max="3" min="3" style="0" width="56"/>
    <col collapsed="false" customWidth="true" hidden="false" outlineLevel="0" max="4" min="4" style="0" width="20"/>
    <col collapsed="false" customWidth="true" hidden="false" outlineLevel="0" max="5" min="5" style="0" width="50"/>
    <col collapsed="false" customWidth="true" hidden="false" outlineLevel="0" max="6" min="6" style="0" width="30"/>
    <col collapsed="false" customWidth="true" hidden="false" outlineLevel="0" max="7" min="7" style="0" width="15"/>
    <col collapsed="false" customWidth="true" hidden="false" outlineLevel="0" max="8" min="8" style="0" width="9"/>
    <col collapsed="false" customWidth="true" hidden="false" outlineLevel="0" max="9" min="9" style="0" width="26"/>
  </cols>
  <sheetData>
    <row r="1" customFormat="false" ht="25.5" hidden="false" customHeight="true" outlineLevel="0" collapsed="false">
      <c r="A1" s="13" t="s">
        <v>31</v>
      </c>
      <c r="B1" s="13"/>
      <c r="C1" s="13"/>
      <c r="D1" s="13"/>
      <c r="E1" s="13"/>
      <c r="F1" s="13"/>
      <c r="G1" s="13"/>
      <c r="H1" s="13"/>
      <c r="I1" s="13"/>
    </row>
    <row r="2" customFormat="false" ht="31.5" hidden="false" customHeight="true" outlineLevel="0" collapsed="false">
      <c r="A2" s="8" t="s">
        <v>33</v>
      </c>
      <c r="B2" s="8" t="s">
        <v>34</v>
      </c>
      <c r="C2" s="8" t="s">
        <v>35</v>
      </c>
      <c r="D2" s="8" t="s">
        <v>36</v>
      </c>
      <c r="E2" s="8" t="s">
        <v>37</v>
      </c>
      <c r="F2" s="8" t="s">
        <v>38</v>
      </c>
      <c r="G2" s="8" t="s">
        <v>39</v>
      </c>
      <c r="H2" s="8" t="s">
        <v>40</v>
      </c>
      <c r="I2" s="8" t="s">
        <v>41</v>
      </c>
    </row>
    <row r="3" customFormat="false" ht="63.75" hidden="false" customHeight="true" outlineLevel="0" collapsed="false">
      <c r="A3" s="14" t="s">
        <v>42</v>
      </c>
      <c r="B3" s="15" t="s">
        <v>343</v>
      </c>
      <c r="C3" s="16" t="s">
        <v>344</v>
      </c>
      <c r="D3" s="16" t="s">
        <v>345</v>
      </c>
      <c r="E3" s="16" t="s">
        <v>346</v>
      </c>
      <c r="F3" s="16"/>
      <c r="G3" s="16"/>
      <c r="H3" s="16"/>
      <c r="I3" s="16"/>
    </row>
    <row r="4" customFormat="false" ht="63.75" hidden="false" customHeight="true" outlineLevel="0" collapsed="false">
      <c r="A4" s="14" t="s">
        <v>47</v>
      </c>
      <c r="B4" s="15" t="s">
        <v>347</v>
      </c>
      <c r="C4" s="16" t="s">
        <v>348</v>
      </c>
      <c r="D4" s="16" t="s">
        <v>345</v>
      </c>
      <c r="E4" s="16" t="s">
        <v>234</v>
      </c>
      <c r="F4" s="16"/>
      <c r="G4" s="16"/>
      <c r="H4" s="16"/>
      <c r="I4" s="16"/>
    </row>
    <row r="5" customFormat="false" ht="63.75" hidden="false" customHeight="true" outlineLevel="0" collapsed="false">
      <c r="A5" s="14" t="s">
        <v>52</v>
      </c>
      <c r="B5" s="15" t="s">
        <v>349</v>
      </c>
      <c r="C5" s="16" t="s">
        <v>350</v>
      </c>
      <c r="D5" s="16" t="s">
        <v>345</v>
      </c>
      <c r="E5" s="16" t="s">
        <v>351</v>
      </c>
      <c r="F5" s="16"/>
      <c r="G5" s="16"/>
      <c r="H5" s="16"/>
      <c r="I5" s="16"/>
    </row>
    <row r="6" customFormat="false" ht="63.75" hidden="false" customHeight="true" outlineLevel="0" collapsed="false">
      <c r="A6" s="14" t="s">
        <v>57</v>
      </c>
      <c r="B6" s="15" t="s">
        <v>352</v>
      </c>
      <c r="C6" s="16" t="s">
        <v>353</v>
      </c>
      <c r="D6" s="16" t="s">
        <v>345</v>
      </c>
      <c r="E6" s="16" t="s">
        <v>354</v>
      </c>
      <c r="F6" s="16"/>
      <c r="G6" s="16"/>
      <c r="H6" s="16"/>
      <c r="I6" s="16"/>
    </row>
    <row r="7" customFormat="false" ht="63.75" hidden="false" customHeight="true" outlineLevel="0" collapsed="false">
      <c r="A7" s="14" t="s">
        <v>62</v>
      </c>
      <c r="B7" s="15" t="s">
        <v>355</v>
      </c>
      <c r="C7" s="16" t="s">
        <v>356</v>
      </c>
      <c r="D7" s="16" t="s">
        <v>345</v>
      </c>
      <c r="E7" s="16" t="s">
        <v>110</v>
      </c>
      <c r="F7" s="16"/>
      <c r="G7" s="16"/>
      <c r="H7" s="16"/>
      <c r="I7" s="16"/>
    </row>
    <row r="8" customFormat="false" ht="63.75" hidden="false" customHeight="true" outlineLevel="0" collapsed="false">
      <c r="A8" s="14" t="s">
        <v>67</v>
      </c>
      <c r="B8" s="15" t="s">
        <v>357</v>
      </c>
      <c r="C8" s="16" t="s">
        <v>358</v>
      </c>
      <c r="D8" s="16" t="s">
        <v>345</v>
      </c>
      <c r="E8" s="16" t="s">
        <v>359</v>
      </c>
      <c r="F8" s="16"/>
      <c r="G8" s="16"/>
      <c r="H8" s="16"/>
      <c r="I8" s="16"/>
    </row>
    <row r="9" customFormat="false" ht="63.75" hidden="false" customHeight="true" outlineLevel="0" collapsed="false">
      <c r="A9" s="14" t="s">
        <v>72</v>
      </c>
      <c r="B9" s="15" t="s">
        <v>360</v>
      </c>
      <c r="C9" s="16" t="s">
        <v>361</v>
      </c>
      <c r="D9" s="16" t="s">
        <v>362</v>
      </c>
      <c r="E9" s="16" t="s">
        <v>110</v>
      </c>
      <c r="F9" s="16"/>
      <c r="G9" s="16"/>
      <c r="H9" s="16"/>
      <c r="I9" s="16"/>
    </row>
    <row r="10" customFormat="false" ht="63.75" hidden="false" customHeight="true" outlineLevel="0" collapsed="false">
      <c r="A10" s="14" t="s">
        <v>77</v>
      </c>
      <c r="B10" s="15" t="s">
        <v>363</v>
      </c>
      <c r="C10" s="16" t="s">
        <v>364</v>
      </c>
      <c r="D10" s="16" t="s">
        <v>365</v>
      </c>
      <c r="E10" s="16" t="s">
        <v>110</v>
      </c>
      <c r="F10" s="16"/>
      <c r="G10" s="16"/>
      <c r="H10" s="16"/>
      <c r="I10" s="16"/>
    </row>
    <row r="11" customFormat="false" ht="63.75" hidden="false" customHeight="true" outlineLevel="0" collapsed="false">
      <c r="A11" s="14" t="s">
        <v>82</v>
      </c>
      <c r="B11" s="15" t="s">
        <v>366</v>
      </c>
      <c r="C11" s="16" t="s">
        <v>367</v>
      </c>
      <c r="D11" s="16" t="s">
        <v>365</v>
      </c>
      <c r="E11" s="16" t="s">
        <v>368</v>
      </c>
      <c r="F11" s="16"/>
      <c r="G11" s="16"/>
      <c r="H11" s="16"/>
      <c r="I11" s="16"/>
    </row>
    <row r="12" customFormat="false" ht="63.75" hidden="false" customHeight="true" outlineLevel="0" collapsed="false">
      <c r="A12" s="14" t="s">
        <v>87</v>
      </c>
      <c r="B12" s="15" t="s">
        <v>369</v>
      </c>
      <c r="C12" s="16" t="s">
        <v>370</v>
      </c>
      <c r="D12" s="16" t="s">
        <v>371</v>
      </c>
      <c r="E12" s="16" t="s">
        <v>372</v>
      </c>
      <c r="F12" s="16"/>
      <c r="G12" s="16"/>
      <c r="H12" s="16"/>
      <c r="I12" s="16"/>
    </row>
    <row r="13" customFormat="false" ht="63.75" hidden="false" customHeight="true" outlineLevel="0" collapsed="false">
      <c r="A13" s="14" t="s">
        <v>92</v>
      </c>
      <c r="B13" s="15" t="s">
        <v>373</v>
      </c>
      <c r="C13" s="16" t="s">
        <v>374</v>
      </c>
      <c r="D13" s="16" t="s">
        <v>375</v>
      </c>
      <c r="E13" s="16" t="s">
        <v>376</v>
      </c>
      <c r="F13" s="16"/>
      <c r="G13" s="16"/>
      <c r="H13" s="16"/>
      <c r="I13" s="16"/>
    </row>
    <row r="14" customFormat="false" ht="63.75" hidden="false" customHeight="true" outlineLevel="0" collapsed="false">
      <c r="A14" s="14" t="s">
        <v>144</v>
      </c>
      <c r="B14" s="15" t="s">
        <v>377</v>
      </c>
      <c r="C14" s="16" t="s">
        <v>378</v>
      </c>
      <c r="D14" s="16" t="s">
        <v>226</v>
      </c>
      <c r="E14" s="16" t="s">
        <v>110</v>
      </c>
      <c r="F14" s="16"/>
      <c r="G14" s="16"/>
      <c r="H14" s="16"/>
      <c r="I14" s="16"/>
    </row>
  </sheetData>
  <mergeCells count="1">
    <mergeCell ref="A1:I1"/>
  </mergeCells>
  <dataValidations count="2">
    <dataValidation allowBlank="true" errorStyle="stop" operator="between" showDropDown="false" showErrorMessage="false" showInputMessage="false" sqref="G3:G14" type="list">
      <formula1>"Conform,Nonconformity,Observation,Not Applicable"</formula1>
      <formula2>0</formula2>
    </dataValidation>
    <dataValidation allowBlank="true" errorStyle="stop" operator="between" showDropDown="false" showErrorMessage="false" showInputMessage="false" sqref="H3:H14" type="list">
      <formula1>"1,2,3,4,5"</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2026-07-03T14:09:33Z</dcterms:created>
  <dc:creator>openpyxl</dc:creator>
  <dc:description/>
  <dc:language>en-US</dc:language>
  <cp:lastModifiedBy/>
  <dcterms:modified xsi:type="dcterms:W3CDTF">2026-07-03T14:09:33Z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